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9840" windowHeight="7200" tabRatio="718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5A" sheetId="8" r:id="rId8"/>
    <sheet name="6 A" sheetId="9" r:id="rId9"/>
  </sheets>
  <definedNames>
    <definedName name="_xlnm.Print_Area" localSheetId="0">'1'!$A$1:$K$20</definedName>
    <definedName name="_xlnm.Print_Area" localSheetId="1">'2'!$A$1:$I$37</definedName>
    <definedName name="_xlnm.Print_Area" localSheetId="2">'3'!$A$1:$J$38</definedName>
    <definedName name="_xlnm.Print_Area" localSheetId="3">'4'!$A$1:$J$37</definedName>
    <definedName name="_xlnm.Print_Area" localSheetId="4">'5'!$A$1:$J$52</definedName>
    <definedName name="_xlnm.Print_Area" localSheetId="7">'5A'!$A$1:$J$68</definedName>
    <definedName name="_xlnm.Print_Area" localSheetId="5">'6'!$A$1:$F$43</definedName>
    <definedName name="_xlnm.Print_Area" localSheetId="8">'6 A'!$A$1:$E$43</definedName>
    <definedName name="_xlnm.Print_Area" localSheetId="6">'7'!$A$1:$F$16</definedName>
  </definedNames>
  <calcPr fullCalcOnLoad="1"/>
</workbook>
</file>

<file path=xl/sharedStrings.xml><?xml version="1.0" encoding="utf-8"?>
<sst xmlns="http://schemas.openxmlformats.org/spreadsheetml/2006/main" count="253" uniqueCount="179">
  <si>
    <t>الجامعة:</t>
  </si>
  <si>
    <t>الكلية:</t>
  </si>
  <si>
    <t>إلي:</t>
  </si>
  <si>
    <t>1- ميزانية المشروع</t>
  </si>
  <si>
    <t>2- التحويلات المالية للمشروع</t>
  </si>
  <si>
    <t>الدفعة</t>
  </si>
  <si>
    <t>الأولي</t>
  </si>
  <si>
    <t>الثانية</t>
  </si>
  <si>
    <t>الثالثة</t>
  </si>
  <si>
    <t>الإجمالي</t>
  </si>
  <si>
    <t>المتبقي من الميزانية</t>
  </si>
  <si>
    <t>البند</t>
  </si>
  <si>
    <t xml:space="preserve">التوصيف </t>
  </si>
  <si>
    <t>النسبة من إجمالي البند</t>
  </si>
  <si>
    <t>الفارق بين التحويلات والمصروفات</t>
  </si>
  <si>
    <t xml:space="preserve">تاريخ التحويل  </t>
  </si>
  <si>
    <t>إجمالي التجهيزات</t>
  </si>
  <si>
    <t>الإجمالي الكلي للمصروفات</t>
  </si>
  <si>
    <t>إجمالي الآلات ومعدات</t>
  </si>
  <si>
    <t xml:space="preserve">الفترة من: </t>
  </si>
  <si>
    <t>كود المشروع:</t>
  </si>
  <si>
    <t>م</t>
  </si>
  <si>
    <t>الاجمالى</t>
  </si>
  <si>
    <t>الاجمالى الكلى</t>
  </si>
  <si>
    <t>تاريخ أمر التوريد</t>
  </si>
  <si>
    <t>رقم الفاتورة</t>
  </si>
  <si>
    <t>تاريخ الاضافة</t>
  </si>
  <si>
    <t>القيمة</t>
  </si>
  <si>
    <t>رقم الشيك</t>
  </si>
  <si>
    <t>يرفق المستندات الدالة على الصرف وأمر التوريد والفحص والإضافة.</t>
  </si>
  <si>
    <t>يرفق المستندات الدالة على سداد الضرائب والدمغات.</t>
  </si>
  <si>
    <t>الاسم</t>
  </si>
  <si>
    <t>الدرجة العلمية</t>
  </si>
  <si>
    <t>عدد الساعات</t>
  </si>
  <si>
    <t>معدل الساعة</t>
  </si>
  <si>
    <t>المهام المنفذة</t>
  </si>
  <si>
    <t>رقم الفاتورة / الإيصال</t>
  </si>
  <si>
    <t>تاريخ الصرف</t>
  </si>
  <si>
    <t>2 - 4   أخرى</t>
  </si>
  <si>
    <t>إجمالي البند الرابع</t>
  </si>
  <si>
    <t>إجمالي البند الخامس</t>
  </si>
  <si>
    <t>إجمالي البند السادس</t>
  </si>
  <si>
    <t>إجمالي البند الأول</t>
  </si>
  <si>
    <t>إجمالي البند الثاني</t>
  </si>
  <si>
    <t>إجمالي البند الثالث</t>
  </si>
  <si>
    <t>توقيع المسئول عن التنفيذ</t>
  </si>
  <si>
    <t>القيمة بعد
الخصومات ان وجدت</t>
  </si>
  <si>
    <t>كود المخرج</t>
  </si>
  <si>
    <t>البيان</t>
  </si>
  <si>
    <t>الإسم :</t>
  </si>
  <si>
    <t>التوقيع:</t>
  </si>
  <si>
    <t>يتم إيضاح رقم البند فى قائمة التجهيزات بالخطة التنفيذية المعتمدة وترفق صورة أو يرفق خطاب بالموافقة على التعديل أو إستمارات البند.</t>
  </si>
  <si>
    <t>يتم إيضاح رقم البند فى قائمة الالات والمعدات بالخطة التنفيذية المعتمدة وترفق صورة أو يرفق خطاب بالموافقة على التعديل أو إستمارات البند.</t>
  </si>
  <si>
    <t>ترفق صور الفواتير وأذون الإضافة</t>
  </si>
  <si>
    <t>كلية ...............    جامعة  ...............</t>
  </si>
  <si>
    <t>البنود</t>
  </si>
  <si>
    <t>تجهيزات</t>
  </si>
  <si>
    <t>الآلات ومعدات</t>
  </si>
  <si>
    <t>دراسات و بحوث</t>
  </si>
  <si>
    <t>إجمالي</t>
  </si>
  <si>
    <t>التمويل المطلوب</t>
  </si>
  <si>
    <t>مدير وحدة إدارة المشروعات</t>
  </si>
  <si>
    <t>منذ بدء المشروع وحتى نهاية الربع السابق</t>
  </si>
  <si>
    <t>الربع المالى الحالى (فترة التقرير)</t>
  </si>
  <si>
    <t>إجمالي الدراسات والبحوث</t>
  </si>
  <si>
    <t>يرفق المستندات الدالة على استلام مبالغ تكلفة فريق العمل لتنفيذ الأنشطة</t>
  </si>
  <si>
    <t xml:space="preserve">عن الربع ......... من السنة المالية ........ / ........... </t>
  </si>
  <si>
    <t>جهة العمل</t>
  </si>
  <si>
    <t>غرامات تأخير إن وجدت</t>
  </si>
  <si>
    <t>يرفق المستندات الدالة على سداد الضرائب والدمغات مع التسويات.</t>
  </si>
  <si>
    <t xml:space="preserve">الاجمالى الكلى (1) + (2) + (3) + (4) + (5) </t>
  </si>
  <si>
    <t>يرجى إرسال البيان بعد استكماله والمستندات الداعمة بالبريد السريع أو تسليمها باليد إلى وحدة إدارة المشروعات</t>
  </si>
  <si>
    <t>إجمالي الميزانية التعاقدية</t>
  </si>
  <si>
    <t>المصروفات الفعلية</t>
  </si>
  <si>
    <t>النسبة المئوية لكل بند من إجمالي البند</t>
  </si>
  <si>
    <t>الالات ومعدات</t>
  </si>
  <si>
    <t>أبحاث ودراسات</t>
  </si>
  <si>
    <t>أخرى 2-4</t>
  </si>
  <si>
    <t>اجمالى بند 2-4</t>
  </si>
  <si>
    <t>غرامات تأخير 
إن وجدت</t>
  </si>
  <si>
    <t>الاجمالي الكلي</t>
  </si>
  <si>
    <t>قيمة التحويل من الإدارة</t>
  </si>
  <si>
    <t xml:space="preserve">  *    البنود  (تجهيزات - آلالات ومعدات) مدرجة بالخطة التنفيذية المعتمدة من وحدة إدارة المشروعات بوزارة التعليم العالى ولم تصرف من جهة تمويل اخرى </t>
  </si>
  <si>
    <t>نموذج (2) ملخص تحليـــل المصـروفـــات من تمويـــل إدارة دعم التميز</t>
  </si>
  <si>
    <t>نموذج (5) تفاصيل بند تكلفة فريق العمل لتنفيذ الأنشطة الممولة من ميزانية إدارة دعم التميز</t>
  </si>
  <si>
    <t>نموذج (6) تفاصيل بند تكلفة متطلبات تنفيذ الأنشطة الممولة من ميزانية إدارة دعم التميز
(كل ما يتم صرفه بخلاف تكلفة فريق العمل)</t>
  </si>
  <si>
    <t>نموذج (7) بيان التمويل المطلوب لمشروع ......................</t>
  </si>
  <si>
    <t>1- تجهيزات</t>
  </si>
  <si>
    <t>2- آلات ومعدات</t>
  </si>
  <si>
    <t>3 -  دراسات وبحوث</t>
  </si>
  <si>
    <t>1 - 1  أثاث</t>
  </si>
  <si>
    <t>1 - 2  مستهلكات</t>
  </si>
  <si>
    <t>1 - 3   مستلزمات تشغيل</t>
  </si>
  <si>
    <t>1 - 4   أخرى</t>
  </si>
  <si>
    <t>2 - 1  أجهزة كمبيوتر ولوازمه</t>
  </si>
  <si>
    <t>2 -2  أجهزة عرض وتصوير ووسائل تعليمية</t>
  </si>
  <si>
    <t>2 -3  أجهزة تخصصية</t>
  </si>
  <si>
    <t xml:space="preserve"> 3- 2 تعزيز قواعد البيانات  ودعم البنية الإلكترونية والمعلوماتية </t>
  </si>
  <si>
    <t>3 -4   الاستعانة بالخبراء، المقييمين والمراجعين،</t>
  </si>
  <si>
    <t>3-5   مكافآت لإدارة المشروع 5% حد اقصى</t>
  </si>
  <si>
    <t>3-4-2 كل ما يتم صرفه بخلاف تكلفة فريق العمل</t>
  </si>
  <si>
    <t>3-4-1 تكلفة فريق العمل لتنفيذ النشاط</t>
  </si>
  <si>
    <t>3-3-2 كل ما يتم صرفه بخلاف تكلفة فريق العمل</t>
  </si>
  <si>
    <t>3-3-1 تكلفة فريق العمل لتنفيذ النشاط</t>
  </si>
  <si>
    <t>3-2-2 كل ما يتم صرفه بخلاف تكلفة فريق العمل</t>
  </si>
  <si>
    <t>3-2-1 تكلفة فريق العمل لتنفيذ النشاط</t>
  </si>
  <si>
    <t>3-1-2 كل ما يتم صرفه بخلاف تكلفة فريق العمل</t>
  </si>
  <si>
    <t>3-1-1 تكلفة فريق العمل لتنفيذ النشاط</t>
  </si>
  <si>
    <t>أثاث 1-1</t>
  </si>
  <si>
    <t>اجمالى بند 1-1</t>
  </si>
  <si>
    <t>مستهلكات 1-2</t>
  </si>
  <si>
    <t>مستلزمات عمل 1-3</t>
  </si>
  <si>
    <t>اجمالى بند 1-3</t>
  </si>
  <si>
    <t>أخرى 1-4</t>
  </si>
  <si>
    <t>اجمالى بند 1-4</t>
  </si>
  <si>
    <t>أجهزة كمبيوتر   2-1</t>
  </si>
  <si>
    <t>أجهزة عرض 2-2</t>
  </si>
  <si>
    <t>أجهزة تخصصية 2-3</t>
  </si>
  <si>
    <t>نموذج رقم (4) تفاصيل بند (2- الالات والمعدات ) الممولة من ميزانية إدارة دعم التميز</t>
  </si>
  <si>
    <t>نموذج رقم (3) تفاصيل بند (1 - التجهيزات ) الممولة من ميزانية إدارة دعم التميز</t>
  </si>
  <si>
    <t>اجمالى 2-1</t>
  </si>
  <si>
    <t>اجمالى 2-2</t>
  </si>
  <si>
    <t>اجمالى 2-3</t>
  </si>
  <si>
    <t>3 -4-1  الإستعانة بالخبراء، المقييمين والمراجعين،</t>
  </si>
  <si>
    <t>3 -5-1  مكافآت لإدارة المشروع (لا تزيد عن 5% من الدراسات البحوث)،</t>
  </si>
  <si>
    <t xml:space="preserve">3- 2-2  تعزيز قواعد البيانات ودعم البنية الإلكترونية والمعلوماتية </t>
  </si>
  <si>
    <t>3 -4-2  الإستعانة بالخبراء، المقييمين والمراجعين</t>
  </si>
  <si>
    <t>(1) الاجمالى بند 3-1-2</t>
  </si>
  <si>
    <t>(2) الاجمالى بند 3-2-2</t>
  </si>
  <si>
    <t>(3) الاجمالى بند 3-3-2</t>
  </si>
  <si>
    <t>(4) الاجمالى بند 3-4-2</t>
  </si>
  <si>
    <t xml:space="preserve">3 -6  مستهلكات وإعلان وإعلام ومطبوعات </t>
  </si>
  <si>
    <t xml:space="preserve">3 -6-1  مستهلكات وإعلان وإعلام ومطبوعات </t>
  </si>
  <si>
    <t>(6) الاجمالى بند 3-6-1</t>
  </si>
  <si>
    <t>3-6-1 تكلفة فريق العمل لتنفيذ النشاط</t>
  </si>
  <si>
    <t>3-6-2 كل ما يتم صرفه بخلاف تكلفة فريق العمل</t>
  </si>
  <si>
    <t xml:space="preserve">3 -6-2  مستهلكات وإعلان وإعلام ومطبوعات </t>
  </si>
  <si>
    <t>(5) الاجمالى بند 3-6-2</t>
  </si>
  <si>
    <t>(5) الاجمالى بند 3-5-1</t>
  </si>
  <si>
    <r>
      <t xml:space="preserve">هذا البيان يمثل الاحتياجات الفعلية للمشروع من التمويل المتاح من بنك الاستثمار مع التعهد بتسوية المبالغ المتاحة خلال 10أيام من تاريخ إتاحة التمويل </t>
    </r>
    <r>
      <rPr>
        <b/>
        <sz val="12"/>
        <color indexed="8"/>
        <rFont val="Arial"/>
        <family val="2"/>
      </rPr>
      <t>ومرفق المستندات المطلوبة لإتاحة التمويل [صورة إذن إضافة معتمد "يرفق صورة موافقة إدارة دعم التميز على البدء في إجراءات الشراء"] – [(نموذج 5-أ) – (نموذج 6-أ) القيم الفعلية طبقا لمخرجات وأنشطة المشروع التى تمت بالفعل خلال نفس الربع - مرتبطاً بالتقرير الفنى].</t>
    </r>
  </si>
  <si>
    <t xml:space="preserve">3 2-2  تعزيز قواعد البيانات ودعم البنية الإلكترونية والمعلوماتية </t>
  </si>
  <si>
    <t>(1) الاجمالى بند 3-1-1</t>
  </si>
  <si>
    <t>(2) الاجمالى بند 3-2-1</t>
  </si>
  <si>
    <t>(3) الاجمالى بند 3-3-1</t>
  </si>
  <si>
    <t>(4) الاجمالى بند 3-4-1</t>
  </si>
  <si>
    <t>(5) الاجمالى بند 3-6-1</t>
  </si>
  <si>
    <t xml:space="preserve">3- 2-1  تعزيز قواعد البيانات ودعم البنية الإلكترونية والمعلوماتية </t>
  </si>
  <si>
    <t xml:space="preserve">3 -3-1  التأهيل والتدريب  </t>
  </si>
  <si>
    <t xml:space="preserve">3-1-1
 إعداد دراسات وتقارير فى مجالات المشروع </t>
  </si>
  <si>
    <t xml:space="preserve">3 -4-1  الإستعانة بالخبراء، والمقييمين </t>
  </si>
  <si>
    <t xml:space="preserve">3 -3-2  تأهيل وتدريب </t>
  </si>
  <si>
    <t>3 -3-2  تأهيل وتدريب</t>
  </si>
  <si>
    <t>3 -3-1  تأهيل وتدريب</t>
  </si>
  <si>
    <t xml:space="preserve">3-1-2
 إعداد دراسات وتقارير فى مجالات المشروع </t>
  </si>
  <si>
    <t xml:space="preserve"> 3 -1- إعداد دراسات وتقارير فى مجالات المشروع  </t>
  </si>
  <si>
    <t xml:space="preserve"> 3 -3  تأهيل وتدريب </t>
  </si>
  <si>
    <t>مستشار 
المشروع</t>
  </si>
  <si>
    <t xml:space="preserve">مدير المشروع </t>
  </si>
  <si>
    <t>رئيس عام المشروع</t>
  </si>
  <si>
    <t>توقيع
 مدير المشروع</t>
  </si>
  <si>
    <t>توقيع 
مستشار المشروع</t>
  </si>
  <si>
    <t>توقيع
رئيس عام المشروع</t>
  </si>
  <si>
    <t>توقيع
 مستشار المشروع</t>
  </si>
  <si>
    <t xml:space="preserve"> مستشار المشروع</t>
  </si>
  <si>
    <t>التوقيع : ....................</t>
  </si>
  <si>
    <t>الإسم : ......................</t>
  </si>
  <si>
    <t xml:space="preserve">رئيس عام المشروع  </t>
  </si>
  <si>
    <t>الإسم:.....................</t>
  </si>
  <si>
    <t xml:space="preserve">الإسم: ..............                                               </t>
  </si>
  <si>
    <t xml:space="preserve">الاسم:....................... </t>
  </si>
  <si>
    <t>التوقيع: ....................</t>
  </si>
  <si>
    <t>التوقيع:...................</t>
  </si>
  <si>
    <t xml:space="preserve">              توقيع
              رئيس عام المشروع</t>
  </si>
  <si>
    <t>مدير المشروع</t>
  </si>
  <si>
    <t xml:space="preserve">التوقيع: ...........                                                            </t>
  </si>
  <si>
    <t>نسبة  إجمالي البند إلي الميزانية من مساهمة إدارة دعم التميز</t>
  </si>
  <si>
    <t xml:space="preserve">الاجمالى الكلى (1) + (2) + (3) + (4) + (5) + (6) </t>
  </si>
  <si>
    <t xml:space="preserve">الاجمالى الكلى (1) + (2) + (3) + (4) + (6) </t>
  </si>
  <si>
    <t>الاجمالى الكلى (1) + (2) + (3) + (4) + (6)</t>
  </si>
</sst>
</file>

<file path=xl/styles.xml><?xml version="1.0" encoding="utf-8"?>
<styleSheet xmlns="http://schemas.openxmlformats.org/spreadsheetml/2006/main">
  <numFmts count="3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F800]dddd\,\ mmmm\ dd\,\ yyyy"/>
    <numFmt numFmtId="178" formatCode="[$-409]d\-mmm\-yy;@"/>
    <numFmt numFmtId="179" formatCode="0.0%"/>
    <numFmt numFmtId="180" formatCode="_-[$$-409]* #,##0.00_ ;_-[$$-409]* \-#,##0.00\ ;_-[$$-409]* &quot;-&quot;??_ ;_-@_ "/>
    <numFmt numFmtId="181" formatCode="#,##0_-"/>
    <numFmt numFmtId="182" formatCode="[$-C01]dd\ mmmm\,\ yyyy"/>
    <numFmt numFmtId="183" formatCode="#,##0.00_-"/>
    <numFmt numFmtId="184" formatCode="&quot;ج.م.&quot;\ #,##0_-"/>
    <numFmt numFmtId="185" formatCode="[$₹-4009]\ #,##0"/>
    <numFmt numFmtId="186" formatCode="#,##0_-[$₹-44D]"/>
    <numFmt numFmtId="187" formatCode="[$ج.م.‏-C01]\ #,##0_-"/>
    <numFmt numFmtId="188" formatCode="[$-C01]hh:mm:ss\ AM/PM"/>
    <numFmt numFmtId="189" formatCode="[$-F400]h:mm:ss\ AM/PM"/>
    <numFmt numFmtId="190" formatCode="mm/dd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20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u val="single"/>
      <sz val="16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double"/>
      <bottom style="doubl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 diagonalUp="1">
      <left style="double"/>
      <right style="double"/>
      <top style="double"/>
      <bottom style="double"/>
      <diagonal style="double"/>
    </border>
    <border>
      <left style="double"/>
      <right style="double"/>
      <top style="double"/>
      <bottom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/>
      <right style="double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medium"/>
      <top style="double"/>
      <bottom style="double"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>
        <color rgb="FF000000"/>
      </top>
      <bottom style="medium">
        <color rgb="FF000000"/>
      </bottom>
    </border>
    <border>
      <left style="double"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 readingOrder="2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 readingOrder="2"/>
    </xf>
    <xf numFmtId="0" fontId="48" fillId="0" borderId="0" xfId="0" applyFont="1" applyAlignment="1">
      <alignment vertical="center" wrapText="1"/>
    </xf>
    <xf numFmtId="0" fontId="52" fillId="0" borderId="12" xfId="0" applyFont="1" applyBorder="1" applyAlignment="1">
      <alignment horizontal="right" vertical="center" wrapText="1" readingOrder="2"/>
    </xf>
    <xf numFmtId="0" fontId="49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horizontal="right" vertical="center" wrapText="1" readingOrder="2"/>
    </xf>
    <xf numFmtId="0" fontId="49" fillId="0" borderId="0" xfId="0" applyFont="1" applyBorder="1" applyAlignment="1">
      <alignment vertical="center" wrapText="1" readingOrder="2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readingOrder="2"/>
    </xf>
    <xf numFmtId="0" fontId="54" fillId="0" borderId="0" xfId="0" applyFont="1" applyAlignment="1">
      <alignment horizontal="center" readingOrder="2"/>
    </xf>
    <xf numFmtId="0" fontId="55" fillId="0" borderId="0" xfId="0" applyFont="1" applyAlignment="1">
      <alignment horizontal="center" readingOrder="2"/>
    </xf>
    <xf numFmtId="0" fontId="56" fillId="0" borderId="0" xfId="0" applyFont="1" applyAlignment="1">
      <alignment vertical="center" wrapText="1" readingOrder="2"/>
    </xf>
    <xf numFmtId="0" fontId="53" fillId="0" borderId="0" xfId="0" applyFont="1" applyAlignment="1">
      <alignment readingOrder="2"/>
    </xf>
    <xf numFmtId="0" fontId="49" fillId="0" borderId="0" xfId="0" applyFont="1" applyBorder="1" applyAlignment="1">
      <alignment horizontal="right" vertical="center" wrapText="1" readingOrder="2"/>
    </xf>
    <xf numFmtId="0" fontId="52" fillId="0" borderId="13" xfId="0" applyFont="1" applyBorder="1" applyAlignment="1">
      <alignment horizontal="right" vertical="center" wrapText="1" readingOrder="2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48" fillId="0" borderId="17" xfId="0" applyNumberFormat="1" applyFont="1" applyBorder="1" applyAlignment="1">
      <alignment vertical="center" wrapText="1"/>
    </xf>
    <xf numFmtId="3" fontId="48" fillId="0" borderId="18" xfId="0" applyNumberFormat="1" applyFont="1" applyBorder="1" applyAlignment="1">
      <alignment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9" fontId="48" fillId="0" borderId="13" xfId="0" applyNumberFormat="1" applyFont="1" applyBorder="1" applyAlignment="1">
      <alignment vertical="center" wrapText="1"/>
    </xf>
    <xf numFmtId="3" fontId="46" fillId="0" borderId="19" xfId="0" applyNumberFormat="1" applyFont="1" applyBorder="1" applyAlignment="1">
      <alignment horizontal="center" vertical="center" wrapText="1" readingOrder="2"/>
    </xf>
    <xf numFmtId="3" fontId="46" fillId="0" borderId="16" xfId="0" applyNumberFormat="1" applyFont="1" applyBorder="1" applyAlignment="1">
      <alignment horizontal="center" vertical="center" wrapText="1" readingOrder="2"/>
    </xf>
    <xf numFmtId="3" fontId="46" fillId="0" borderId="17" xfId="0" applyNumberFormat="1" applyFont="1" applyBorder="1" applyAlignment="1">
      <alignment horizontal="center" vertical="center" wrapText="1" readingOrder="2"/>
    </xf>
    <xf numFmtId="3" fontId="46" fillId="0" borderId="13" xfId="0" applyNumberFormat="1" applyFont="1" applyBorder="1" applyAlignment="1">
      <alignment horizontal="center" vertical="center" wrapText="1" readingOrder="2"/>
    </xf>
    <xf numFmtId="3" fontId="46" fillId="34" borderId="12" xfId="0" applyNumberFormat="1" applyFont="1" applyFill="1" applyBorder="1" applyAlignment="1">
      <alignment horizontal="center" vertical="center" wrapText="1" readingOrder="2"/>
    </xf>
    <xf numFmtId="179" fontId="46" fillId="0" borderId="16" xfId="0" applyNumberFormat="1" applyFont="1" applyBorder="1" applyAlignment="1">
      <alignment horizontal="center" vertical="center" wrapText="1" readingOrder="2"/>
    </xf>
    <xf numFmtId="179" fontId="46" fillId="0" borderId="17" xfId="0" applyNumberFormat="1" applyFont="1" applyBorder="1" applyAlignment="1">
      <alignment horizontal="center" vertical="center" wrapText="1" readingOrder="2"/>
    </xf>
    <xf numFmtId="179" fontId="46" fillId="0" borderId="13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3" fontId="46" fillId="34" borderId="20" xfId="0" applyNumberFormat="1" applyFont="1" applyFill="1" applyBorder="1" applyAlignment="1">
      <alignment horizontal="center" vertical="center" wrapText="1" readingOrder="2"/>
    </xf>
    <xf numFmtId="3" fontId="46" fillId="34" borderId="21" xfId="0" applyNumberFormat="1" applyFont="1" applyFill="1" applyBorder="1" applyAlignment="1">
      <alignment horizontal="center" vertical="center" wrapText="1" readingOrder="2"/>
    </xf>
    <xf numFmtId="179" fontId="46" fillId="34" borderId="22" xfId="0" applyNumberFormat="1" applyFont="1" applyFill="1" applyBorder="1" applyAlignment="1">
      <alignment horizontal="center" vertical="center" wrapText="1" readingOrder="2"/>
    </xf>
    <xf numFmtId="3" fontId="46" fillId="0" borderId="22" xfId="0" applyNumberFormat="1" applyFont="1" applyBorder="1" applyAlignment="1">
      <alignment horizontal="center" vertical="center" wrapText="1" readingOrder="2"/>
    </xf>
    <xf numFmtId="179" fontId="46" fillId="0" borderId="22" xfId="0" applyNumberFormat="1" applyFont="1" applyBorder="1" applyAlignment="1">
      <alignment horizontal="center" vertical="center" wrapText="1" readingOrder="2"/>
    </xf>
    <xf numFmtId="179" fontId="46" fillId="0" borderId="23" xfId="0" applyNumberFormat="1" applyFont="1" applyBorder="1" applyAlignment="1">
      <alignment horizontal="center" vertical="center" wrapText="1" readingOrder="2"/>
    </xf>
    <xf numFmtId="3" fontId="46" fillId="0" borderId="24" xfId="0" applyNumberFormat="1" applyFont="1" applyBorder="1" applyAlignment="1">
      <alignment horizontal="center" vertical="center" wrapText="1" readingOrder="2"/>
    </xf>
    <xf numFmtId="179" fontId="46" fillId="34" borderId="23" xfId="0" applyNumberFormat="1" applyFont="1" applyFill="1" applyBorder="1" applyAlignment="1">
      <alignment horizontal="center" vertical="center" wrapText="1" readingOrder="2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 readingOrder="2"/>
    </xf>
    <xf numFmtId="0" fontId="44" fillId="34" borderId="14" xfId="0" applyFont="1" applyFill="1" applyBorder="1" applyAlignment="1">
      <alignment horizontal="center" vertical="center" readingOrder="2"/>
    </xf>
    <xf numFmtId="0" fontId="44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wrapText="1" readingOrder="2"/>
    </xf>
    <xf numFmtId="0" fontId="53" fillId="0" borderId="31" xfId="0" applyFont="1" applyBorder="1" applyAlignment="1">
      <alignment horizontal="center" vertical="center" wrapText="1" readingOrder="2"/>
    </xf>
    <xf numFmtId="179" fontId="46" fillId="0" borderId="32" xfId="0" applyNumberFormat="1" applyFont="1" applyBorder="1" applyAlignment="1">
      <alignment horizontal="center" vertical="center" wrapText="1" readingOrder="2"/>
    </xf>
    <xf numFmtId="179" fontId="46" fillId="0" borderId="33" xfId="0" applyNumberFormat="1" applyFont="1" applyBorder="1" applyAlignment="1">
      <alignment horizontal="center" vertical="center" wrapText="1" readingOrder="2"/>
    </xf>
    <xf numFmtId="179" fontId="46" fillId="0" borderId="34" xfId="0" applyNumberFormat="1" applyFont="1" applyBorder="1" applyAlignment="1">
      <alignment horizontal="center" vertical="center" wrapText="1" readingOrder="2"/>
    </xf>
    <xf numFmtId="3" fontId="49" fillId="34" borderId="29" xfId="0" applyNumberFormat="1" applyFont="1" applyFill="1" applyBorder="1" applyAlignment="1">
      <alignment horizontal="center" vertical="center" readingOrder="2"/>
    </xf>
    <xf numFmtId="179" fontId="49" fillId="34" borderId="29" xfId="0" applyNumberFormat="1" applyFont="1" applyFill="1" applyBorder="1" applyAlignment="1">
      <alignment horizontal="center" vertical="center" readingOrder="2"/>
    </xf>
    <xf numFmtId="3" fontId="49" fillId="34" borderId="35" xfId="0" applyNumberFormat="1" applyFont="1" applyFill="1" applyBorder="1" applyAlignment="1">
      <alignment horizontal="center" vertical="center" readingOrder="2"/>
    </xf>
    <xf numFmtId="179" fontId="49" fillId="34" borderId="35" xfId="0" applyNumberFormat="1" applyFont="1" applyFill="1" applyBorder="1" applyAlignment="1">
      <alignment horizontal="center" vertical="center" readingOrder="2"/>
    </xf>
    <xf numFmtId="0" fontId="44" fillId="34" borderId="14" xfId="0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3" fillId="0" borderId="48" xfId="0" applyFont="1" applyBorder="1" applyAlignment="1">
      <alignment horizontal="center" vertical="center" wrapText="1" readingOrder="2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3" fontId="49" fillId="35" borderId="22" xfId="0" applyNumberFormat="1" applyFont="1" applyFill="1" applyBorder="1" applyAlignment="1">
      <alignment horizontal="center" vertical="center" wrapText="1" readingOrder="2"/>
    </xf>
    <xf numFmtId="179" fontId="49" fillId="35" borderId="22" xfId="0" applyNumberFormat="1" applyFont="1" applyFill="1" applyBorder="1" applyAlignment="1">
      <alignment horizontal="center" vertical="center" wrapText="1" readingOrder="2"/>
    </xf>
    <xf numFmtId="3" fontId="49" fillId="35" borderId="16" xfId="0" applyNumberFormat="1" applyFont="1" applyFill="1" applyBorder="1" applyAlignment="1">
      <alignment horizontal="center" vertical="center" wrapText="1" readingOrder="2"/>
    </xf>
    <xf numFmtId="179" fontId="49" fillId="35" borderId="16" xfId="0" applyNumberFormat="1" applyFont="1" applyFill="1" applyBorder="1" applyAlignment="1">
      <alignment horizontal="center" vertical="center" wrapText="1" readingOrder="2"/>
    </xf>
    <xf numFmtId="3" fontId="49" fillId="35" borderId="17" xfId="0" applyNumberFormat="1" applyFont="1" applyFill="1" applyBorder="1" applyAlignment="1">
      <alignment horizontal="center" vertical="center" wrapText="1" readingOrder="2"/>
    </xf>
    <xf numFmtId="179" fontId="49" fillId="35" borderId="17" xfId="0" applyNumberFormat="1" applyFont="1" applyFill="1" applyBorder="1" applyAlignment="1">
      <alignment horizontal="center" vertical="center" wrapText="1" readingOrder="2"/>
    </xf>
    <xf numFmtId="3" fontId="49" fillId="35" borderId="52" xfId="0" applyNumberFormat="1" applyFont="1" applyFill="1" applyBorder="1" applyAlignment="1">
      <alignment horizontal="center" vertical="center" wrapText="1" readingOrder="2"/>
    </xf>
    <xf numFmtId="179" fontId="49" fillId="35" borderId="52" xfId="0" applyNumberFormat="1" applyFont="1" applyFill="1" applyBorder="1" applyAlignment="1">
      <alignment horizontal="center" vertical="center" wrapText="1" readingOrder="2"/>
    </xf>
    <xf numFmtId="179" fontId="49" fillId="35" borderId="53" xfId="0" applyNumberFormat="1" applyFont="1" applyFill="1" applyBorder="1" applyAlignment="1">
      <alignment horizontal="center" vertical="center" wrapText="1" readingOrder="2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 readingOrder="2"/>
    </xf>
    <xf numFmtId="3" fontId="47" fillId="0" borderId="17" xfId="0" applyNumberFormat="1" applyFont="1" applyBorder="1" applyAlignment="1">
      <alignment horizontal="center" vertical="center" wrapText="1" readingOrder="2"/>
    </xf>
    <xf numFmtId="3" fontId="47" fillId="0" borderId="19" xfId="0" applyNumberFormat="1" applyFont="1" applyBorder="1" applyAlignment="1">
      <alignment horizontal="center" vertical="center" wrapText="1" readingOrder="2"/>
    </xf>
    <xf numFmtId="14" fontId="0" fillId="0" borderId="59" xfId="0" applyNumberFormat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3" fontId="47" fillId="34" borderId="14" xfId="0" applyNumberFormat="1" applyFont="1" applyFill="1" applyBorder="1" applyAlignment="1">
      <alignment horizontal="center" vertical="center" wrapText="1" readingOrder="2"/>
    </xf>
    <xf numFmtId="1" fontId="46" fillId="0" borderId="17" xfId="0" applyNumberFormat="1" applyFont="1" applyBorder="1" applyAlignment="1">
      <alignment horizontal="center" vertical="center" wrapText="1" readingOrder="2"/>
    </xf>
    <xf numFmtId="14" fontId="0" fillId="0" borderId="17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79" fontId="49" fillId="35" borderId="23" xfId="0" applyNumberFormat="1" applyFont="1" applyFill="1" applyBorder="1" applyAlignment="1">
      <alignment horizontal="center" vertical="center" wrapText="1" readingOrder="2"/>
    </xf>
    <xf numFmtId="179" fontId="49" fillId="34" borderId="61" xfId="0" applyNumberFormat="1" applyFont="1" applyFill="1" applyBorder="1" applyAlignment="1">
      <alignment horizontal="center" vertical="center" readingOrder="2"/>
    </xf>
    <xf numFmtId="179" fontId="49" fillId="34" borderId="23" xfId="0" applyNumberFormat="1" applyFont="1" applyFill="1" applyBorder="1" applyAlignment="1">
      <alignment horizontal="center" vertical="center" readingOrder="2"/>
    </xf>
    <xf numFmtId="179" fontId="49" fillId="35" borderId="33" xfId="0" applyNumberFormat="1" applyFont="1" applyFill="1" applyBorder="1" applyAlignment="1">
      <alignment horizontal="center" vertical="center" wrapText="1" readingOrder="2"/>
    </xf>
    <xf numFmtId="179" fontId="49" fillId="35" borderId="34" xfId="0" applyNumberFormat="1" applyFont="1" applyFill="1" applyBorder="1" applyAlignment="1">
      <alignment horizontal="center" vertical="center" wrapText="1" readingOrder="2"/>
    </xf>
    <xf numFmtId="0" fontId="49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44" fillId="34" borderId="14" xfId="0" applyFont="1" applyFill="1" applyBorder="1" applyAlignment="1">
      <alignment horizontal="center" vertical="center" readingOrder="2"/>
    </xf>
    <xf numFmtId="0" fontId="44" fillId="34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 readingOrder="2"/>
    </xf>
    <xf numFmtId="0" fontId="49" fillId="0" borderId="62" xfId="0" applyFont="1" applyBorder="1" applyAlignment="1">
      <alignment vertical="center" wrapText="1" readingOrder="2"/>
    </xf>
    <xf numFmtId="0" fontId="49" fillId="34" borderId="2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90" fontId="48" fillId="0" borderId="17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 readingOrder="2"/>
    </xf>
    <xf numFmtId="178" fontId="46" fillId="0" borderId="0" xfId="0" applyNumberFormat="1" applyFont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 readingOrder="2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 readingOrder="2"/>
    </xf>
    <xf numFmtId="0" fontId="53" fillId="0" borderId="63" xfId="0" applyFont="1" applyBorder="1" applyAlignment="1">
      <alignment horizontal="center" vertical="center" wrapText="1" readingOrder="2"/>
    </xf>
    <xf numFmtId="0" fontId="53" fillId="0" borderId="64" xfId="0" applyFont="1" applyBorder="1" applyAlignment="1">
      <alignment horizontal="center" vertical="center" wrapText="1" readingOrder="2"/>
    </xf>
    <xf numFmtId="0" fontId="46" fillId="0" borderId="0" xfId="0" applyFont="1" applyFill="1" applyAlignment="1">
      <alignment horizontal="center" vertical="center" wrapText="1"/>
    </xf>
    <xf numFmtId="3" fontId="49" fillId="0" borderId="58" xfId="0" applyNumberFormat="1" applyFont="1" applyFill="1" applyBorder="1" applyAlignment="1">
      <alignment horizontal="center" vertical="center" wrapText="1"/>
    </xf>
    <xf numFmtId="3" fontId="48" fillId="0" borderId="46" xfId="0" applyNumberFormat="1" applyFont="1" applyBorder="1" applyAlignment="1">
      <alignment horizontal="center" vertical="center" wrapText="1"/>
    </xf>
    <xf numFmtId="9" fontId="48" fillId="0" borderId="47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9" fontId="48" fillId="0" borderId="28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 readingOrder="2"/>
    </xf>
    <xf numFmtId="3" fontId="46" fillId="0" borderId="65" xfId="0" applyNumberFormat="1" applyFont="1" applyBorder="1" applyAlignment="1">
      <alignment horizontal="center" vertical="center" wrapText="1" readingOrder="2"/>
    </xf>
    <xf numFmtId="0" fontId="46" fillId="0" borderId="62" xfId="0" applyFont="1" applyBorder="1" applyAlignment="1">
      <alignment horizontal="center" vertical="center" wrapText="1"/>
    </xf>
    <xf numFmtId="3" fontId="46" fillId="0" borderId="66" xfId="0" applyNumberFormat="1" applyFont="1" applyBorder="1" applyAlignment="1">
      <alignment horizontal="center" vertical="center" wrapText="1" readingOrder="2"/>
    </xf>
    <xf numFmtId="0" fontId="53" fillId="0" borderId="0" xfId="0" applyFont="1" applyAlignment="1">
      <alignment horizontal="right" vertical="center" readingOrder="2"/>
    </xf>
    <xf numFmtId="0" fontId="0" fillId="0" borderId="0" xfId="0" applyAlignment="1">
      <alignment readingOrder="2"/>
    </xf>
    <xf numFmtId="0" fontId="50" fillId="0" borderId="0" xfId="0" applyFont="1" applyAlignment="1">
      <alignment horizontal="center" vertical="center" wrapText="1"/>
    </xf>
    <xf numFmtId="0" fontId="49" fillId="34" borderId="67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57" fillId="0" borderId="68" xfId="0" applyFont="1" applyBorder="1" applyAlignment="1">
      <alignment horizontal="right" vertical="top" wrapText="1" readingOrder="2"/>
    </xf>
    <xf numFmtId="0" fontId="49" fillId="0" borderId="0" xfId="0" applyFont="1" applyBorder="1" applyAlignment="1">
      <alignment horizontal="right" vertical="top" wrapText="1" readingOrder="2"/>
    </xf>
    <xf numFmtId="0" fontId="49" fillId="34" borderId="67" xfId="0" applyFont="1" applyFill="1" applyBorder="1" applyAlignment="1">
      <alignment horizontal="center" vertical="center" wrapText="1" readingOrder="2"/>
    </xf>
    <xf numFmtId="0" fontId="49" fillId="34" borderId="29" xfId="0" applyFont="1" applyFill="1" applyBorder="1" applyAlignment="1">
      <alignment horizontal="center" vertical="center" wrapText="1" readingOrder="2"/>
    </xf>
    <xf numFmtId="0" fontId="51" fillId="0" borderId="0" xfId="0" applyFont="1" applyBorder="1" applyAlignment="1">
      <alignment horizontal="right" vertical="center" wrapText="1" readingOrder="2"/>
    </xf>
    <xf numFmtId="0" fontId="49" fillId="0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 readingOrder="2"/>
    </xf>
    <xf numFmtId="0" fontId="49" fillId="34" borderId="69" xfId="0" applyFont="1" applyFill="1" applyBorder="1" applyAlignment="1">
      <alignment horizontal="right"/>
    </xf>
    <xf numFmtId="0" fontId="49" fillId="34" borderId="29" xfId="0" applyFont="1" applyFill="1" applyBorder="1" applyAlignment="1">
      <alignment horizontal="right"/>
    </xf>
    <xf numFmtId="14" fontId="52" fillId="0" borderId="70" xfId="0" applyNumberFormat="1" applyFont="1" applyBorder="1" applyAlignment="1">
      <alignment horizontal="right" vertical="center" wrapText="1" readingOrder="2"/>
    </xf>
    <xf numFmtId="14" fontId="52" fillId="0" borderId="71" xfId="0" applyNumberFormat="1" applyFont="1" applyBorder="1" applyAlignment="1">
      <alignment horizontal="right" vertical="center" wrapText="1" readingOrder="2"/>
    </xf>
    <xf numFmtId="0" fontId="49" fillId="35" borderId="72" xfId="0" applyFont="1" applyFill="1" applyBorder="1" applyAlignment="1">
      <alignment horizontal="center" vertical="center" wrapText="1" readingOrder="2"/>
    </xf>
    <xf numFmtId="0" fontId="49" fillId="35" borderId="73" xfId="0" applyFont="1" applyFill="1" applyBorder="1" applyAlignment="1">
      <alignment horizontal="center" vertical="center" wrapText="1" readingOrder="2"/>
    </xf>
    <xf numFmtId="0" fontId="49" fillId="35" borderId="58" xfId="0" applyFont="1" applyFill="1" applyBorder="1" applyAlignment="1">
      <alignment horizontal="center" vertical="center" wrapText="1" readingOrder="2"/>
    </xf>
    <xf numFmtId="0" fontId="49" fillId="35" borderId="74" xfId="0" applyFont="1" applyFill="1" applyBorder="1" applyAlignment="1">
      <alignment horizontal="center" vertical="center" wrapText="1" readingOrder="2"/>
    </xf>
    <xf numFmtId="0" fontId="49" fillId="35" borderId="75" xfId="0" applyFont="1" applyFill="1" applyBorder="1" applyAlignment="1">
      <alignment horizontal="center" vertical="center" wrapText="1" readingOrder="2"/>
    </xf>
    <xf numFmtId="0" fontId="49" fillId="35" borderId="46" xfId="0" applyFont="1" applyFill="1" applyBorder="1" applyAlignment="1">
      <alignment horizontal="center" vertical="center" wrapText="1" readingOrder="2"/>
    </xf>
    <xf numFmtId="0" fontId="49" fillId="35" borderId="76" xfId="0" applyFont="1" applyFill="1" applyBorder="1" applyAlignment="1">
      <alignment horizontal="center" vertical="center" wrapText="1" readingOrder="2"/>
    </xf>
    <xf numFmtId="0" fontId="49" fillId="35" borderId="77" xfId="0" applyFont="1" applyFill="1" applyBorder="1" applyAlignment="1">
      <alignment horizontal="center" vertical="center" wrapText="1" readingOrder="2"/>
    </xf>
    <xf numFmtId="0" fontId="49" fillId="35" borderId="78" xfId="0" applyFont="1" applyFill="1" applyBorder="1" applyAlignment="1">
      <alignment horizontal="center" vertical="center" wrapText="1" readingOrder="2"/>
    </xf>
    <xf numFmtId="0" fontId="49" fillId="0" borderId="62" xfId="0" applyFont="1" applyBorder="1" applyAlignment="1">
      <alignment horizontal="center" vertical="center" wrapText="1" readingOrder="2"/>
    </xf>
    <xf numFmtId="14" fontId="52" fillId="0" borderId="69" xfId="0" applyNumberFormat="1" applyFont="1" applyBorder="1" applyAlignment="1">
      <alignment horizontal="right" vertical="center" wrapText="1" readingOrder="2"/>
    </xf>
    <xf numFmtId="14" fontId="52" fillId="0" borderId="79" xfId="0" applyNumberFormat="1" applyFont="1" applyBorder="1" applyAlignment="1">
      <alignment horizontal="right" vertical="center" wrapText="1" readingOrder="2"/>
    </xf>
    <xf numFmtId="0" fontId="49" fillId="35" borderId="80" xfId="0" applyFont="1" applyFill="1" applyBorder="1" applyAlignment="1">
      <alignment horizontal="center" vertical="center" wrapText="1" readingOrder="2"/>
    </xf>
    <xf numFmtId="0" fontId="49" fillId="35" borderId="81" xfId="0" applyFont="1" applyFill="1" applyBorder="1" applyAlignment="1">
      <alignment horizontal="center" vertical="center" wrapText="1" readingOrder="2"/>
    </xf>
    <xf numFmtId="0" fontId="49" fillId="35" borderId="79" xfId="0" applyFont="1" applyFill="1" applyBorder="1" applyAlignment="1">
      <alignment horizontal="center" vertical="center" wrapText="1" readingOrder="2"/>
    </xf>
    <xf numFmtId="0" fontId="49" fillId="0" borderId="82" xfId="0" applyFont="1" applyBorder="1" applyAlignment="1">
      <alignment horizontal="center" vertical="center" textRotation="90" wrapText="1" readingOrder="2"/>
    </xf>
    <xf numFmtId="0" fontId="49" fillId="0" borderId="83" xfId="0" applyFont="1" applyBorder="1" applyAlignment="1">
      <alignment horizontal="center" vertical="center" textRotation="90" wrapText="1" readingOrder="2"/>
    </xf>
    <xf numFmtId="0" fontId="49" fillId="0" borderId="84" xfId="0" applyFont="1" applyBorder="1" applyAlignment="1">
      <alignment horizontal="center" vertical="center" textRotation="90" wrapText="1" readingOrder="2"/>
    </xf>
    <xf numFmtId="0" fontId="49" fillId="0" borderId="85" xfId="0" applyFont="1" applyBorder="1" applyAlignment="1">
      <alignment horizontal="center" vertical="center" textRotation="90" wrapText="1" readingOrder="2"/>
    </xf>
    <xf numFmtId="0" fontId="52" fillId="0" borderId="70" xfId="0" applyFont="1" applyBorder="1" applyAlignment="1">
      <alignment horizontal="right" vertical="center" wrapText="1" readingOrder="2"/>
    </xf>
    <xf numFmtId="0" fontId="52" fillId="0" borderId="71" xfId="0" applyFont="1" applyBorder="1" applyAlignment="1">
      <alignment horizontal="right" vertical="center" wrapText="1" readingOrder="2"/>
    </xf>
    <xf numFmtId="0" fontId="49" fillId="0" borderId="82" xfId="0" applyFont="1" applyBorder="1" applyAlignment="1">
      <alignment horizontal="center" vertical="center" wrapText="1" readingOrder="2"/>
    </xf>
    <xf numFmtId="0" fontId="49" fillId="0" borderId="83" xfId="0" applyFont="1" applyBorder="1" applyAlignment="1">
      <alignment horizontal="center" vertical="center" wrapText="1" readingOrder="2"/>
    </xf>
    <xf numFmtId="0" fontId="49" fillId="0" borderId="84" xfId="0" applyFont="1" applyBorder="1" applyAlignment="1">
      <alignment horizontal="center" vertical="center" wrapText="1" readingOrder="2"/>
    </xf>
    <xf numFmtId="0" fontId="49" fillId="0" borderId="85" xfId="0" applyFont="1" applyBorder="1" applyAlignment="1">
      <alignment horizontal="center" vertical="center" wrapText="1" readingOrder="2"/>
    </xf>
    <xf numFmtId="0" fontId="49" fillId="0" borderId="86" xfId="0" applyFont="1" applyBorder="1" applyAlignment="1">
      <alignment horizontal="center" vertical="center" wrapText="1" readingOrder="2"/>
    </xf>
    <xf numFmtId="0" fontId="49" fillId="0" borderId="87" xfId="0" applyFont="1" applyBorder="1" applyAlignment="1">
      <alignment horizontal="center" vertical="center" wrapText="1" readingOrder="2"/>
    </xf>
    <xf numFmtId="0" fontId="52" fillId="0" borderId="57" xfId="0" applyFont="1" applyBorder="1" applyAlignment="1">
      <alignment horizontal="right" vertical="center" wrapText="1" readingOrder="2"/>
    </xf>
    <xf numFmtId="0" fontId="52" fillId="0" borderId="58" xfId="0" applyFont="1" applyBorder="1" applyAlignment="1">
      <alignment horizontal="right" vertical="center" wrapText="1" readingOrder="2"/>
    </xf>
    <xf numFmtId="0" fontId="52" fillId="0" borderId="59" xfId="0" applyFont="1" applyBorder="1" applyAlignment="1">
      <alignment horizontal="right" vertical="center" wrapText="1" readingOrder="2"/>
    </xf>
    <xf numFmtId="0" fontId="52" fillId="0" borderId="46" xfId="0" applyFont="1" applyBorder="1" applyAlignment="1">
      <alignment horizontal="right" vertical="center" wrapText="1" readingOrder="2"/>
    </xf>
    <xf numFmtId="0" fontId="52" fillId="0" borderId="60" xfId="0" applyFont="1" applyBorder="1" applyAlignment="1">
      <alignment horizontal="right" vertical="center" wrapText="1" readingOrder="2"/>
    </xf>
    <xf numFmtId="0" fontId="52" fillId="0" borderId="47" xfId="0" applyFont="1" applyBorder="1" applyAlignment="1">
      <alignment horizontal="right" vertical="center" wrapText="1" readingOrder="2"/>
    </xf>
    <xf numFmtId="0" fontId="50" fillId="0" borderId="88" xfId="0" applyFont="1" applyBorder="1" applyAlignment="1">
      <alignment horizontal="center" vertical="center" wrapText="1" readingOrder="2"/>
    </xf>
    <xf numFmtId="0" fontId="49" fillId="33" borderId="89" xfId="0" applyFont="1" applyFill="1" applyBorder="1" applyAlignment="1">
      <alignment horizontal="center" vertical="center" wrapText="1"/>
    </xf>
    <xf numFmtId="0" fontId="49" fillId="33" borderId="90" xfId="0" applyFont="1" applyFill="1" applyBorder="1" applyAlignment="1">
      <alignment horizontal="center" vertical="center" wrapText="1"/>
    </xf>
    <xf numFmtId="0" fontId="49" fillId="33" borderId="9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4" fillId="0" borderId="40" xfId="0" applyFont="1" applyBorder="1" applyAlignment="1">
      <alignment horizontal="center" vertical="center" textRotation="90" wrapText="1"/>
    </xf>
    <xf numFmtId="0" fontId="44" fillId="0" borderId="92" xfId="0" applyFont="1" applyBorder="1" applyAlignment="1">
      <alignment horizontal="center" vertical="center" textRotation="90" wrapText="1"/>
    </xf>
    <xf numFmtId="0" fontId="44" fillId="0" borderId="93" xfId="0" applyFont="1" applyBorder="1" applyAlignment="1">
      <alignment horizontal="center" vertical="center" textRotation="90" wrapText="1"/>
    </xf>
    <xf numFmtId="0" fontId="44" fillId="34" borderId="1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54" fillId="0" borderId="0" xfId="0" applyFont="1" applyBorder="1" applyAlignment="1">
      <alignment horizontal="right" vertical="center" wrapText="1" readingOrder="2"/>
    </xf>
    <xf numFmtId="0" fontId="44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 readingOrder="2"/>
    </xf>
    <xf numFmtId="0" fontId="44" fillId="34" borderId="67" xfId="0" applyFont="1" applyFill="1" applyBorder="1" applyAlignment="1">
      <alignment horizontal="center" vertical="center" readingOrder="2"/>
    </xf>
    <xf numFmtId="0" fontId="44" fillId="34" borderId="81" xfId="0" applyFont="1" applyFill="1" applyBorder="1" applyAlignment="1">
      <alignment horizontal="center" vertical="center" readingOrder="2"/>
    </xf>
    <xf numFmtId="0" fontId="58" fillId="0" borderId="40" xfId="0" applyFont="1" applyBorder="1" applyAlignment="1">
      <alignment horizontal="center" vertical="center" wrapText="1" readingOrder="2"/>
    </xf>
    <xf numFmtId="0" fontId="58" fillId="0" borderId="92" xfId="0" applyFont="1" applyBorder="1" applyAlignment="1">
      <alignment horizontal="center" vertical="center" readingOrder="2"/>
    </xf>
    <xf numFmtId="0" fontId="58" fillId="0" borderId="93" xfId="0" applyFont="1" applyBorder="1" applyAlignment="1">
      <alignment horizontal="center" vertical="center" readingOrder="2"/>
    </xf>
    <xf numFmtId="0" fontId="54" fillId="0" borderId="0" xfId="0" applyFont="1" applyAlignment="1">
      <alignment horizontal="center" vertical="center" wrapText="1"/>
    </xf>
    <xf numFmtId="0" fontId="44" fillId="0" borderId="37" xfId="0" applyFont="1" applyBorder="1" applyAlignment="1">
      <alignment horizontal="right" vertical="center"/>
    </xf>
    <xf numFmtId="0" fontId="44" fillId="34" borderId="14" xfId="0" applyFont="1" applyFill="1" applyBorder="1" applyAlignment="1">
      <alignment horizontal="center" vertical="center" readingOrder="2"/>
    </xf>
    <xf numFmtId="0" fontId="54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 readingOrder="2"/>
    </xf>
    <xf numFmtId="0" fontId="53" fillId="0" borderId="0" xfId="0" applyFont="1" applyAlignment="1">
      <alignment horizontal="center" readingOrder="2"/>
    </xf>
    <xf numFmtId="0" fontId="55" fillId="0" borderId="0" xfId="0" applyFont="1" applyAlignment="1">
      <alignment horizontal="center" vertical="center" readingOrder="1"/>
    </xf>
    <xf numFmtId="0" fontId="44" fillId="0" borderId="0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54" fillId="0" borderId="37" xfId="0" applyFont="1" applyBorder="1" applyAlignment="1">
      <alignment horizontal="center" vertical="center"/>
    </xf>
    <xf numFmtId="0" fontId="44" fillId="34" borderId="29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Relationship Id="rId3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66675</xdr:rowOff>
    </xdr:from>
    <xdr:to>
      <xdr:col>5</xdr:col>
      <xdr:colOff>1314450</xdr:colOff>
      <xdr:row>2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66675"/>
          <a:ext cx="2009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rightToLeft="1" view="pageBreakPreview" zoomScale="40" zoomScaleSheetLayoutView="40" zoomScalePageLayoutView="50" workbookViewId="0" topLeftCell="A1">
      <selection activeCell="D17" sqref="D17"/>
    </sheetView>
  </sheetViews>
  <sheetFormatPr defaultColWidth="9.140625" defaultRowHeight="15"/>
  <cols>
    <col min="1" max="1" width="18.421875" style="1" customWidth="1"/>
    <col min="2" max="2" width="18.421875" style="154" customWidth="1"/>
    <col min="3" max="3" width="25.7109375" style="2" customWidth="1"/>
    <col min="4" max="8" width="20.57421875" style="2" customWidth="1"/>
    <col min="9" max="9" width="20.28125" style="1" customWidth="1"/>
    <col min="10" max="10" width="19.57421875" style="1" customWidth="1"/>
    <col min="11" max="16384" width="9.00390625" style="1" customWidth="1"/>
  </cols>
  <sheetData>
    <row r="1" s="138" customFormat="1" ht="45" customHeight="1">
      <c r="B1" s="154"/>
    </row>
    <row r="2" spans="3:10" ht="27.75" customHeight="1">
      <c r="C2" s="10"/>
      <c r="D2" s="176"/>
      <c r="E2" s="176"/>
      <c r="F2" s="176"/>
      <c r="G2" s="176"/>
      <c r="H2" s="176"/>
      <c r="I2" s="176"/>
      <c r="J2" s="176"/>
    </row>
    <row r="3" spans="1:10" ht="33.75" customHeight="1">
      <c r="A3" s="10"/>
      <c r="B3" s="10"/>
      <c r="C3" s="10"/>
      <c r="D3" s="176"/>
      <c r="E3" s="176"/>
      <c r="F3" s="176"/>
      <c r="G3" s="176"/>
      <c r="H3" s="176"/>
      <c r="I3" s="176"/>
      <c r="J3" s="176"/>
    </row>
    <row r="4" spans="1:12" ht="36" customHeight="1">
      <c r="A4" s="28" t="s">
        <v>1</v>
      </c>
      <c r="B4" s="185"/>
      <c r="C4" s="185"/>
      <c r="D4" s="184"/>
      <c r="E4" s="184"/>
      <c r="F4" s="16"/>
      <c r="G4" s="16"/>
      <c r="H4" s="16"/>
      <c r="I4" s="28" t="s">
        <v>0</v>
      </c>
      <c r="J4" s="154"/>
      <c r="K4" s="5"/>
      <c r="L4" s="4"/>
    </row>
    <row r="5" spans="1:12" ht="41.25" customHeight="1">
      <c r="A5" s="28" t="s">
        <v>20</v>
      </c>
      <c r="B5" s="185"/>
      <c r="C5" s="185"/>
      <c r="D5" s="184"/>
      <c r="E5" s="184"/>
      <c r="F5" s="16"/>
      <c r="G5" s="16"/>
      <c r="H5" s="16"/>
      <c r="I5" s="4"/>
      <c r="J5" s="4"/>
      <c r="K5" s="14"/>
      <c r="L5" s="14"/>
    </row>
    <row r="6" spans="1:12" s="154" customFormat="1" ht="41.25" customHeight="1">
      <c r="A6" s="159"/>
      <c r="B6" s="159"/>
      <c r="C6" s="163"/>
      <c r="D6" s="159"/>
      <c r="E6" s="159"/>
      <c r="F6" s="31" t="s">
        <v>19</v>
      </c>
      <c r="G6" s="16"/>
      <c r="H6" s="5" t="s">
        <v>2</v>
      </c>
      <c r="J6" s="4"/>
      <c r="K6" s="14"/>
      <c r="L6" s="14"/>
    </row>
    <row r="7" spans="1:12" ht="62.25" customHeight="1">
      <c r="A7" s="180" t="s">
        <v>3</v>
      </c>
      <c r="B7" s="180"/>
      <c r="C7" s="180"/>
      <c r="J7" s="157"/>
      <c r="K7" s="4"/>
      <c r="L7" s="4"/>
    </row>
    <row r="8" spans="1:12" ht="42" customHeight="1" thickBot="1">
      <c r="A8" s="179"/>
      <c r="B8" s="179"/>
      <c r="C8" s="179"/>
      <c r="D8" s="4"/>
      <c r="E8" s="4"/>
      <c r="F8" s="4"/>
      <c r="G8" s="4"/>
      <c r="H8" s="179" t="s">
        <v>4</v>
      </c>
      <c r="I8" s="179"/>
      <c r="J8" s="148"/>
      <c r="K8" s="4"/>
      <c r="L8" s="4"/>
    </row>
    <row r="9" spans="1:12" ht="45" customHeight="1" thickBot="1" thickTop="1">
      <c r="A9" s="181" t="s">
        <v>55</v>
      </c>
      <c r="B9" s="182"/>
      <c r="C9" s="29" t="s">
        <v>75</v>
      </c>
      <c r="D9" s="29" t="s">
        <v>56</v>
      </c>
      <c r="E9" s="29" t="s">
        <v>76</v>
      </c>
      <c r="F9" s="29" t="s">
        <v>9</v>
      </c>
      <c r="G9" s="1"/>
      <c r="H9" s="151" t="s">
        <v>5</v>
      </c>
      <c r="I9" s="152" t="s">
        <v>15</v>
      </c>
      <c r="J9" s="30" t="s">
        <v>81</v>
      </c>
      <c r="K9" s="4"/>
      <c r="L9" s="4"/>
    </row>
    <row r="10" spans="1:10" ht="45" customHeight="1" thickBot="1" thickTop="1">
      <c r="A10" s="181" t="s">
        <v>72</v>
      </c>
      <c r="B10" s="182"/>
      <c r="C10" s="164"/>
      <c r="D10" s="32"/>
      <c r="E10" s="32"/>
      <c r="F10" s="167">
        <f>SUM(C10:E10)</f>
        <v>0</v>
      </c>
      <c r="G10" s="1"/>
      <c r="H10" s="153" t="s">
        <v>6</v>
      </c>
      <c r="I10" s="155"/>
      <c r="J10" s="34"/>
    </row>
    <row r="11" spans="1:10" s="2" customFormat="1" ht="45" customHeight="1" thickBot="1" thickTop="1">
      <c r="A11" s="181" t="s">
        <v>73</v>
      </c>
      <c r="B11" s="182"/>
      <c r="C11" s="165"/>
      <c r="D11" s="33"/>
      <c r="E11" s="33"/>
      <c r="F11" s="168">
        <f>SUM(C11:E11)</f>
        <v>0</v>
      </c>
      <c r="H11" s="153" t="s">
        <v>7</v>
      </c>
      <c r="I11" s="155"/>
      <c r="J11" s="34"/>
    </row>
    <row r="12" spans="1:10" ht="45" customHeight="1" thickBot="1" thickTop="1">
      <c r="A12" s="181" t="s">
        <v>74</v>
      </c>
      <c r="B12" s="182"/>
      <c r="C12" s="166"/>
      <c r="D12" s="36"/>
      <c r="E12" s="36"/>
      <c r="F12" s="169">
        <f>SUM(C12:E12)</f>
        <v>0</v>
      </c>
      <c r="G12" s="1"/>
      <c r="H12" s="153" t="s">
        <v>8</v>
      </c>
      <c r="I12" s="155"/>
      <c r="J12" s="34"/>
    </row>
    <row r="13" spans="1:10" s="2" customFormat="1" ht="45" customHeight="1" thickBot="1" thickTop="1">
      <c r="A13" s="3"/>
      <c r="B13" s="3"/>
      <c r="H13" s="177" t="s">
        <v>9</v>
      </c>
      <c r="I13" s="178"/>
      <c r="J13" s="35">
        <f>SUM(J10:J12)</f>
        <v>0</v>
      </c>
    </row>
    <row r="14" spans="1:10" s="2" customFormat="1" ht="45" customHeight="1" thickBot="1" thickTop="1">
      <c r="A14" s="3"/>
      <c r="B14" s="3"/>
      <c r="D14" s="149"/>
      <c r="E14" s="149"/>
      <c r="H14" s="177" t="s">
        <v>10</v>
      </c>
      <c r="I14" s="178"/>
      <c r="J14" s="35">
        <f>F10-J13</f>
        <v>0</v>
      </c>
    </row>
    <row r="15" spans="1:10" s="2" customFormat="1" ht="21" thickTop="1">
      <c r="A15" s="9"/>
      <c r="B15" s="9"/>
      <c r="H15" s="8"/>
      <c r="I15" s="12"/>
      <c r="J15" s="11"/>
    </row>
    <row r="16" spans="1:10" s="2" customFormat="1" ht="51.75" customHeight="1">
      <c r="A16" s="183" t="s">
        <v>82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 s="2" customFormat="1" ht="48.75" customHeight="1">
      <c r="A17" s="156" t="s">
        <v>157</v>
      </c>
      <c r="B17" s="158"/>
      <c r="D17" s="156" t="s">
        <v>156</v>
      </c>
      <c r="G17" s="156" t="s">
        <v>158</v>
      </c>
      <c r="H17" s="13"/>
      <c r="J17" s="156" t="s">
        <v>61</v>
      </c>
    </row>
    <row r="18" spans="1:10" s="2" customFormat="1" ht="27.75" customHeight="1">
      <c r="A18" s="26" t="s">
        <v>49</v>
      </c>
      <c r="B18" s="158"/>
      <c r="D18" s="26" t="s">
        <v>49</v>
      </c>
      <c r="G18" s="18" t="s">
        <v>49</v>
      </c>
      <c r="H18" s="13"/>
      <c r="J18" s="18" t="s">
        <v>49</v>
      </c>
    </row>
    <row r="19" spans="1:10" s="2" customFormat="1" ht="27.75" customHeight="1">
      <c r="A19" s="26" t="s">
        <v>50</v>
      </c>
      <c r="B19" s="158"/>
      <c r="D19" s="26" t="s">
        <v>50</v>
      </c>
      <c r="G19" s="18" t="s">
        <v>50</v>
      </c>
      <c r="H19" s="13"/>
      <c r="J19" s="18" t="s">
        <v>50</v>
      </c>
    </row>
  </sheetData>
  <sheetProtection/>
  <mergeCells count="16">
    <mergeCell ref="A16:J16"/>
    <mergeCell ref="D4:E4"/>
    <mergeCell ref="B4:C4"/>
    <mergeCell ref="B5:C5"/>
    <mergeCell ref="D5:E5"/>
    <mergeCell ref="H14:I14"/>
    <mergeCell ref="D2:J2"/>
    <mergeCell ref="D3:J3"/>
    <mergeCell ref="H13:I13"/>
    <mergeCell ref="H8:I8"/>
    <mergeCell ref="A8:C8"/>
    <mergeCell ref="A7:C7"/>
    <mergeCell ref="A9:B9"/>
    <mergeCell ref="A10:B10"/>
    <mergeCell ref="A11:B11"/>
    <mergeCell ref="A12:B12"/>
  </mergeCells>
  <printOptions horizontalCentered="1" verticalCentered="1"/>
  <pageMargins left="0.3937007874015748" right="0.3937007874015748" top="0.7874015748031497" bottom="0.3937007874015748" header="0" footer="0"/>
  <pageSetup fitToHeight="0" fitToWidth="0" horizontalDpi="600" verticalDpi="600" orientation="landscape" paperSize="9" scale="55" r:id="rId3"/>
  <headerFooter>
    <oddHeader>&amp;L&amp;G&amp;C&amp;"-,Bold"&amp;16&amp;G
&amp;R&amp;G</oddHeader>
    <oddFooter>&amp;C&amp;"-,Bold"&amp;16
&amp;R&amp;"-,Bold"&amp;16إصدار:  مارس 2014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5"/>
  <sheetViews>
    <sheetView rightToLeft="1" view="pageBreakPreview" zoomScale="60" zoomScalePageLayoutView="50" workbookViewId="0" topLeftCell="A22">
      <selection activeCell="F29" sqref="F29"/>
    </sheetView>
  </sheetViews>
  <sheetFormatPr defaultColWidth="9.140625" defaultRowHeight="15"/>
  <cols>
    <col min="1" max="1" width="13.00390625" style="2" customWidth="1"/>
    <col min="2" max="2" width="8.28125" style="2" customWidth="1"/>
    <col min="3" max="3" width="32.7109375" style="2" customWidth="1"/>
    <col min="4" max="4" width="22.7109375" style="2" customWidth="1"/>
    <col min="5" max="5" width="23.00390625" style="2" customWidth="1"/>
    <col min="6" max="6" width="20.28125" style="2" customWidth="1"/>
    <col min="7" max="7" width="17.7109375" style="2" customWidth="1"/>
    <col min="8" max="8" width="18.421875" style="2" customWidth="1"/>
    <col min="9" max="9" width="25.57421875" style="2" customWidth="1"/>
    <col min="10" max="16384" width="9.00390625" style="2" customWidth="1"/>
  </cols>
  <sheetData>
    <row r="1" spans="1:9" ht="27" thickBot="1">
      <c r="A1" s="224" t="s">
        <v>83</v>
      </c>
      <c r="B1" s="224"/>
      <c r="C1" s="224"/>
      <c r="D1" s="224"/>
      <c r="E1" s="224"/>
      <c r="F1" s="224"/>
      <c r="G1" s="224"/>
      <c r="H1" s="224"/>
      <c r="I1" s="224"/>
    </row>
    <row r="2" spans="1:9" ht="61.5" thickBot="1">
      <c r="A2" s="225" t="s">
        <v>11</v>
      </c>
      <c r="B2" s="226"/>
      <c r="C2" s="227" t="s">
        <v>12</v>
      </c>
      <c r="D2" s="226"/>
      <c r="E2" s="6" t="s">
        <v>62</v>
      </c>
      <c r="F2" s="6" t="s">
        <v>63</v>
      </c>
      <c r="G2" s="6" t="s">
        <v>9</v>
      </c>
      <c r="H2" s="6" t="s">
        <v>13</v>
      </c>
      <c r="I2" s="7" t="s">
        <v>175</v>
      </c>
    </row>
    <row r="3" spans="1:9" s="69" customFormat="1" ht="10.5" customHeight="1" thickBot="1">
      <c r="A3" s="107"/>
      <c r="B3" s="108"/>
      <c r="C3" s="109"/>
      <c r="D3" s="108"/>
      <c r="E3" s="6"/>
      <c r="F3" s="6"/>
      <c r="G3" s="6"/>
      <c r="H3" s="6"/>
      <c r="I3" s="7"/>
    </row>
    <row r="4" spans="1:9" ht="19.5" customHeight="1" thickTop="1">
      <c r="A4" s="212" t="s">
        <v>87</v>
      </c>
      <c r="B4" s="213"/>
      <c r="C4" s="218" t="s">
        <v>90</v>
      </c>
      <c r="D4" s="219"/>
      <c r="E4" s="38"/>
      <c r="F4" s="38">
        <f>3!I11</f>
        <v>0</v>
      </c>
      <c r="G4" s="38">
        <f>SUM(E4:F4)</f>
        <v>0</v>
      </c>
      <c r="H4" s="42" t="e">
        <f>G4/G$8</f>
        <v>#DIV/0!</v>
      </c>
      <c r="I4" s="81" t="e">
        <f>G4/G$32</f>
        <v>#DIV/0!</v>
      </c>
    </row>
    <row r="5" spans="1:9" ht="18.75" customHeight="1">
      <c r="A5" s="214"/>
      <c r="B5" s="215"/>
      <c r="C5" s="220" t="s">
        <v>91</v>
      </c>
      <c r="D5" s="221"/>
      <c r="E5" s="39"/>
      <c r="F5" s="39">
        <f>3!H18</f>
        <v>0</v>
      </c>
      <c r="G5" s="39">
        <f>SUM(E5:F5)</f>
        <v>0</v>
      </c>
      <c r="H5" s="43" t="e">
        <f>G5/G$8</f>
        <v>#DIV/0!</v>
      </c>
      <c r="I5" s="82" t="e">
        <f>G5/G$32</f>
        <v>#DIV/0!</v>
      </c>
    </row>
    <row r="6" spans="1:9" ht="19.5" customHeight="1">
      <c r="A6" s="214"/>
      <c r="B6" s="215"/>
      <c r="C6" s="220" t="s">
        <v>92</v>
      </c>
      <c r="D6" s="221"/>
      <c r="E6" s="39"/>
      <c r="F6" s="39">
        <f>3!I25</f>
        <v>0</v>
      </c>
      <c r="G6" s="39">
        <f>SUM(E6:F6)</f>
        <v>0</v>
      </c>
      <c r="H6" s="43" t="e">
        <f>G6/G$8</f>
        <v>#DIV/0!</v>
      </c>
      <c r="I6" s="82" t="e">
        <f>G6/G$32</f>
        <v>#DIV/0!</v>
      </c>
    </row>
    <row r="7" spans="1:9" ht="18.75" thickBot="1">
      <c r="A7" s="216"/>
      <c r="B7" s="217"/>
      <c r="C7" s="222" t="s">
        <v>93</v>
      </c>
      <c r="D7" s="223"/>
      <c r="E7" s="40"/>
      <c r="F7" s="40">
        <f>3!I28</f>
        <v>0</v>
      </c>
      <c r="G7" s="40">
        <f>SUM(E7:F7)</f>
        <v>0</v>
      </c>
      <c r="H7" s="44" t="e">
        <f>G7/G$8</f>
        <v>#DIV/0!</v>
      </c>
      <c r="I7" s="80" t="e">
        <f>G7/G$32</f>
        <v>#DIV/0!</v>
      </c>
    </row>
    <row r="8" spans="1:9" ht="24" customHeight="1" thickBot="1" thickTop="1">
      <c r="A8" s="203" t="s">
        <v>16</v>
      </c>
      <c r="B8" s="204"/>
      <c r="C8" s="204"/>
      <c r="D8" s="205"/>
      <c r="E8" s="110">
        <f>SUM(E4:E7)</f>
        <v>0</v>
      </c>
      <c r="F8" s="110">
        <f>SUM(F4:F7)</f>
        <v>0</v>
      </c>
      <c r="G8" s="110">
        <f>SUM(G4:G7)</f>
        <v>0</v>
      </c>
      <c r="H8" s="111" t="e">
        <f>SUM(H4:H7)</f>
        <v>#DIV/0!</v>
      </c>
      <c r="I8" s="139" t="e">
        <f>SUM(I4:I7)</f>
        <v>#DIV/0!</v>
      </c>
    </row>
    <row r="9" spans="1:9" ht="23.25" customHeight="1" thickTop="1">
      <c r="A9" s="212" t="s">
        <v>88</v>
      </c>
      <c r="B9" s="213"/>
      <c r="C9" s="218" t="s">
        <v>94</v>
      </c>
      <c r="D9" s="219"/>
      <c r="E9" s="38"/>
      <c r="F9" s="38">
        <f>4!I11</f>
        <v>0</v>
      </c>
      <c r="G9" s="38">
        <f>SUM(E9:F9)</f>
        <v>0</v>
      </c>
      <c r="H9" s="42" t="e">
        <f>G9/G$13</f>
        <v>#DIV/0!</v>
      </c>
      <c r="I9" s="81" t="e">
        <f>G9/G$32</f>
        <v>#DIV/0!</v>
      </c>
    </row>
    <row r="10" spans="1:9" ht="24" customHeight="1">
      <c r="A10" s="214"/>
      <c r="B10" s="215"/>
      <c r="C10" s="220" t="s">
        <v>95</v>
      </c>
      <c r="D10" s="221"/>
      <c r="E10" s="39">
        <v>0</v>
      </c>
      <c r="F10" s="39">
        <f>4!I18</f>
        <v>0</v>
      </c>
      <c r="G10" s="39">
        <f>SUM(E10:F10)</f>
        <v>0</v>
      </c>
      <c r="H10" s="43" t="e">
        <f>G10/G$13</f>
        <v>#DIV/0!</v>
      </c>
      <c r="I10" s="82" t="e">
        <f>G10/G$32</f>
        <v>#DIV/0!</v>
      </c>
    </row>
    <row r="11" spans="1:9" ht="19.5" customHeight="1">
      <c r="A11" s="214"/>
      <c r="B11" s="215"/>
      <c r="C11" s="220" t="s">
        <v>96</v>
      </c>
      <c r="D11" s="221"/>
      <c r="E11" s="39"/>
      <c r="F11" s="39">
        <f>4!I25</f>
        <v>0</v>
      </c>
      <c r="G11" s="39">
        <f>SUM(E11:F11)</f>
        <v>0</v>
      </c>
      <c r="H11" s="43" t="e">
        <f>G11/G$13</f>
        <v>#DIV/0!</v>
      </c>
      <c r="I11" s="82" t="e">
        <f>G11/G$32</f>
        <v>#DIV/0!</v>
      </c>
    </row>
    <row r="12" spans="1:9" ht="22.5" customHeight="1" thickBot="1">
      <c r="A12" s="216"/>
      <c r="B12" s="217"/>
      <c r="C12" s="222" t="s">
        <v>38</v>
      </c>
      <c r="D12" s="223"/>
      <c r="E12" s="40"/>
      <c r="F12" s="40">
        <f>4!I28</f>
        <v>0</v>
      </c>
      <c r="G12" s="40">
        <f>SUM(E12:F12)</f>
        <v>0</v>
      </c>
      <c r="H12" s="44" t="e">
        <f>G12/G$13</f>
        <v>#DIV/0!</v>
      </c>
      <c r="I12" s="80" t="e">
        <f>G12/G$32</f>
        <v>#DIV/0!</v>
      </c>
    </row>
    <row r="13" spans="1:9" ht="24" customHeight="1" thickBot="1" thickTop="1">
      <c r="A13" s="203" t="s">
        <v>18</v>
      </c>
      <c r="B13" s="204"/>
      <c r="C13" s="204"/>
      <c r="D13" s="205"/>
      <c r="E13" s="110">
        <f>SUM(E9:E12)</f>
        <v>0</v>
      </c>
      <c r="F13" s="110">
        <f>SUM(F9:F12)</f>
        <v>0</v>
      </c>
      <c r="G13" s="110">
        <f>SUM(G9:G12)</f>
        <v>0</v>
      </c>
      <c r="H13" s="111" t="e">
        <f>SUM(H9:H12)</f>
        <v>#DIV/0!</v>
      </c>
      <c r="I13" s="139" t="e">
        <f>SUM(I9:I12)</f>
        <v>#DIV/0!</v>
      </c>
    </row>
    <row r="14" spans="1:9" ht="36.75" customHeight="1" thickTop="1">
      <c r="A14" s="206" t="s">
        <v>89</v>
      </c>
      <c r="B14" s="207"/>
      <c r="C14" s="210" t="s">
        <v>154</v>
      </c>
      <c r="D14" s="15" t="s">
        <v>107</v>
      </c>
      <c r="E14" s="38"/>
      <c r="F14" s="38">
        <f>5!H11</f>
        <v>0</v>
      </c>
      <c r="G14" s="38">
        <f>SUM(E14:F14)</f>
        <v>0</v>
      </c>
      <c r="H14" s="42" t="e">
        <f>G14/G$31</f>
        <v>#DIV/0!</v>
      </c>
      <c r="I14" s="81" t="e">
        <f>G14/G$32</f>
        <v>#DIV/0!</v>
      </c>
    </row>
    <row r="15" spans="1:9" ht="54" customHeight="1" thickBot="1">
      <c r="A15" s="208"/>
      <c r="B15" s="209"/>
      <c r="C15" s="211"/>
      <c r="D15" s="27" t="s">
        <v>106</v>
      </c>
      <c r="E15" s="40"/>
      <c r="F15" s="40">
        <f>6!E11</f>
        <v>0</v>
      </c>
      <c r="G15" s="40">
        <f>SUM(E15:F15)</f>
        <v>0</v>
      </c>
      <c r="H15" s="44" t="e">
        <f>G15/G$31</f>
        <v>#DIV/0!</v>
      </c>
      <c r="I15" s="80" t="e">
        <f>G15/G$32</f>
        <v>#DIV/0!</v>
      </c>
    </row>
    <row r="16" spans="1:9" ht="20.25" customHeight="1" thickBot="1" thickTop="1">
      <c r="A16" s="208"/>
      <c r="B16" s="209"/>
      <c r="C16" s="187" t="s">
        <v>42</v>
      </c>
      <c r="D16" s="188"/>
      <c r="E16" s="83">
        <f>SUM(E14:E15)</f>
        <v>0</v>
      </c>
      <c r="F16" s="83">
        <f>SUM(F14:F15)</f>
        <v>0</v>
      </c>
      <c r="G16" s="83">
        <f>SUM(G14:G15)</f>
        <v>0</v>
      </c>
      <c r="H16" s="84" t="e">
        <f>SUM(H14:H15)</f>
        <v>#DIV/0!</v>
      </c>
      <c r="I16" s="140" t="e">
        <f>SUM(I14:I15)</f>
        <v>#DIV/0!</v>
      </c>
    </row>
    <row r="17" spans="1:9" ht="36.75" thickTop="1">
      <c r="A17" s="208"/>
      <c r="B17" s="209"/>
      <c r="C17" s="210" t="s">
        <v>97</v>
      </c>
      <c r="D17" s="15" t="s">
        <v>105</v>
      </c>
      <c r="E17" s="38"/>
      <c r="F17" s="38">
        <f>5!H18</f>
        <v>0</v>
      </c>
      <c r="G17" s="38">
        <f>SUM(E17:F17)</f>
        <v>0</v>
      </c>
      <c r="H17" s="42" t="e">
        <f>G17/G$31</f>
        <v>#DIV/0!</v>
      </c>
      <c r="I17" s="81" t="e">
        <f>G17/G$32</f>
        <v>#DIV/0!</v>
      </c>
    </row>
    <row r="18" spans="1:9" ht="36.75" thickBot="1">
      <c r="A18" s="208"/>
      <c r="B18" s="209"/>
      <c r="C18" s="211"/>
      <c r="D18" s="27" t="s">
        <v>104</v>
      </c>
      <c r="E18" s="40"/>
      <c r="F18" s="40">
        <f>6!E17</f>
        <v>0</v>
      </c>
      <c r="G18" s="40">
        <f>SUM(E18:F18)</f>
        <v>0</v>
      </c>
      <c r="H18" s="44" t="e">
        <f>G18/G$31</f>
        <v>#DIV/0!</v>
      </c>
      <c r="I18" s="80" t="e">
        <f>G18/G$32</f>
        <v>#DIV/0!</v>
      </c>
    </row>
    <row r="19" spans="1:9" ht="20.25" customHeight="1" thickBot="1" thickTop="1">
      <c r="A19" s="208"/>
      <c r="B19" s="209"/>
      <c r="C19" s="187" t="s">
        <v>43</v>
      </c>
      <c r="D19" s="188"/>
      <c r="E19" s="83">
        <f>SUM(E17:E18)</f>
        <v>0</v>
      </c>
      <c r="F19" s="83">
        <f>SUM(F17:F18)</f>
        <v>0</v>
      </c>
      <c r="G19" s="83">
        <f>SUM(G17:G18)</f>
        <v>0</v>
      </c>
      <c r="H19" s="84" t="e">
        <f>SUM(H17:H18)</f>
        <v>#DIV/0!</v>
      </c>
      <c r="I19" s="140" t="e">
        <f>SUM(I17:I18)</f>
        <v>#DIV/0!</v>
      </c>
    </row>
    <row r="20" spans="1:9" ht="36.75" thickTop="1">
      <c r="A20" s="208"/>
      <c r="B20" s="209"/>
      <c r="C20" s="210" t="s">
        <v>155</v>
      </c>
      <c r="D20" s="15" t="s">
        <v>103</v>
      </c>
      <c r="E20" s="38"/>
      <c r="F20" s="38">
        <f>5!H25</f>
        <v>0</v>
      </c>
      <c r="G20" s="38">
        <f>SUM(E20:F20)</f>
        <v>0</v>
      </c>
      <c r="H20" s="42" t="e">
        <f>G20/G$31</f>
        <v>#DIV/0!</v>
      </c>
      <c r="I20" s="81" t="e">
        <f>G20/G$32</f>
        <v>#DIV/0!</v>
      </c>
    </row>
    <row r="21" spans="1:9" ht="36.75" thickBot="1">
      <c r="A21" s="208"/>
      <c r="B21" s="209"/>
      <c r="C21" s="211"/>
      <c r="D21" s="27" t="s">
        <v>102</v>
      </c>
      <c r="E21" s="40"/>
      <c r="F21" s="40">
        <f>6!E23</f>
        <v>0</v>
      </c>
      <c r="G21" s="40">
        <f>SUM(E21:F21)</f>
        <v>0</v>
      </c>
      <c r="H21" s="44" t="e">
        <f>G21/G$31</f>
        <v>#DIV/0!</v>
      </c>
      <c r="I21" s="80" t="e">
        <f>G21/G$32</f>
        <v>#DIV/0!</v>
      </c>
    </row>
    <row r="22" spans="1:9" ht="20.25" customHeight="1" thickBot="1" thickTop="1">
      <c r="A22" s="208"/>
      <c r="B22" s="209"/>
      <c r="C22" s="187" t="s">
        <v>44</v>
      </c>
      <c r="D22" s="188"/>
      <c r="E22" s="41">
        <f>SUM(E20:E21)</f>
        <v>0</v>
      </c>
      <c r="F22" s="49">
        <f>SUM(F20:F21)</f>
        <v>0</v>
      </c>
      <c r="G22" s="50">
        <f>SUM(G20:G21)</f>
        <v>0</v>
      </c>
      <c r="H22" s="51" t="e">
        <f>SUM(H20:H21)</f>
        <v>#DIV/0!</v>
      </c>
      <c r="I22" s="56" t="e">
        <f>SUM(I20:I21)</f>
        <v>#DIV/0!</v>
      </c>
    </row>
    <row r="23" spans="1:9" ht="36.75" thickTop="1">
      <c r="A23" s="208"/>
      <c r="B23" s="209"/>
      <c r="C23" s="189" t="s">
        <v>98</v>
      </c>
      <c r="D23" s="15" t="s">
        <v>101</v>
      </c>
      <c r="E23" s="38"/>
      <c r="F23" s="38">
        <f>5!H32</f>
        <v>0</v>
      </c>
      <c r="G23" s="38">
        <f>SUM(E23:F23)</f>
        <v>0</v>
      </c>
      <c r="H23" s="42" t="e">
        <f>G23/G$31</f>
        <v>#DIV/0!</v>
      </c>
      <c r="I23" s="81" t="e">
        <f>G23/G$32</f>
        <v>#DIV/0!</v>
      </c>
    </row>
    <row r="24" spans="1:9" ht="36.75" thickBot="1">
      <c r="A24" s="208"/>
      <c r="B24" s="209"/>
      <c r="C24" s="190"/>
      <c r="D24" s="27" t="s">
        <v>100</v>
      </c>
      <c r="E24" s="40"/>
      <c r="F24" s="40">
        <f>6!E30</f>
        <v>0</v>
      </c>
      <c r="G24" s="40">
        <f>SUM(E24:F24)</f>
        <v>0</v>
      </c>
      <c r="H24" s="44" t="e">
        <f>G24/G$31</f>
        <v>#DIV/0!</v>
      </c>
      <c r="I24" s="80" t="e">
        <f>G24/G$32</f>
        <v>#DIV/0!</v>
      </c>
    </row>
    <row r="25" spans="1:9" ht="20.25" customHeight="1" thickBot="1" thickTop="1">
      <c r="A25" s="208"/>
      <c r="B25" s="209"/>
      <c r="C25" s="187" t="s">
        <v>39</v>
      </c>
      <c r="D25" s="188"/>
      <c r="E25" s="85">
        <f>SUM(E23:E24)</f>
        <v>0</v>
      </c>
      <c r="F25" s="85">
        <f>SUM(F23:F24)</f>
        <v>0</v>
      </c>
      <c r="G25" s="85">
        <f>SUM(G23:G24)</f>
        <v>0</v>
      </c>
      <c r="H25" s="86" t="e">
        <f>SUM(H23:H24)</f>
        <v>#DIV/0!</v>
      </c>
      <c r="I25" s="141" t="e">
        <f>SUM(I23:I24)</f>
        <v>#DIV/0!</v>
      </c>
    </row>
    <row r="26" spans="1:9" ht="19.5" thickBot="1" thickTop="1">
      <c r="A26" s="208"/>
      <c r="B26" s="209"/>
      <c r="C26" s="201" t="s">
        <v>99</v>
      </c>
      <c r="D26" s="202"/>
      <c r="E26" s="52"/>
      <c r="F26" s="52">
        <f>5!H39</f>
        <v>0</v>
      </c>
      <c r="G26" s="52">
        <f>SUM(E26:F26)</f>
        <v>0</v>
      </c>
      <c r="H26" s="53" t="e">
        <f>G26/G$31</f>
        <v>#DIV/0!</v>
      </c>
      <c r="I26" s="54" t="e">
        <f>G26/G$32</f>
        <v>#DIV/0!</v>
      </c>
    </row>
    <row r="27" spans="1:9" ht="20.25" customHeight="1" thickBot="1" thickTop="1">
      <c r="A27" s="208"/>
      <c r="B27" s="209"/>
      <c r="C27" s="187" t="s">
        <v>40</v>
      </c>
      <c r="D27" s="188"/>
      <c r="E27" s="85">
        <f>SUM(E26)</f>
        <v>0</v>
      </c>
      <c r="F27" s="85">
        <f>SUM(F26)</f>
        <v>0</v>
      </c>
      <c r="G27" s="85">
        <f>SUM(G26)</f>
        <v>0</v>
      </c>
      <c r="H27" s="86" t="e">
        <f>SUM(H26)</f>
        <v>#DIV/0!</v>
      </c>
      <c r="I27" s="141" t="e">
        <f>SUM(I26)</f>
        <v>#DIV/0!</v>
      </c>
    </row>
    <row r="28" spans="1:9" ht="36.75" thickTop="1">
      <c r="A28" s="208"/>
      <c r="B28" s="209"/>
      <c r="C28" s="189" t="s">
        <v>131</v>
      </c>
      <c r="D28" s="15" t="s">
        <v>134</v>
      </c>
      <c r="E28" s="38"/>
      <c r="F28" s="38">
        <f>5!H46</f>
        <v>0</v>
      </c>
      <c r="G28" s="38">
        <f>SUM(E28:F28)</f>
        <v>0</v>
      </c>
      <c r="H28" s="42" t="e">
        <f>G28/G$31</f>
        <v>#DIV/0!</v>
      </c>
      <c r="I28" s="81" t="e">
        <f>G28/G$32</f>
        <v>#DIV/0!</v>
      </c>
    </row>
    <row r="29" spans="1:9" ht="36.75" thickBot="1">
      <c r="A29" s="208"/>
      <c r="B29" s="209"/>
      <c r="C29" s="190"/>
      <c r="D29" s="27" t="s">
        <v>135</v>
      </c>
      <c r="E29" s="40"/>
      <c r="F29" s="40">
        <f>6!E37</f>
        <v>0</v>
      </c>
      <c r="G29" s="40">
        <f>SUM(E29:F29)</f>
        <v>0</v>
      </c>
      <c r="H29" s="44" t="e">
        <f>G29/G$31</f>
        <v>#DIV/0!</v>
      </c>
      <c r="I29" s="80" t="e">
        <f>G29/G$32</f>
        <v>#DIV/0!</v>
      </c>
    </row>
    <row r="30" spans="1:9" ht="20.25" customHeight="1" thickBot="1" thickTop="1">
      <c r="A30" s="208"/>
      <c r="B30" s="209"/>
      <c r="C30" s="187" t="s">
        <v>41</v>
      </c>
      <c r="D30" s="188"/>
      <c r="E30" s="85">
        <f>SUM(E28:E29)</f>
        <v>0</v>
      </c>
      <c r="F30" s="85">
        <f>SUM(F28:F29)</f>
        <v>0</v>
      </c>
      <c r="G30" s="85">
        <f>SUM(G28:G29)</f>
        <v>0</v>
      </c>
      <c r="H30" s="86" t="e">
        <f>SUM(H28:H29)</f>
        <v>#DIV/0!</v>
      </c>
      <c r="I30" s="141" t="e">
        <f>SUM(I28:I29)</f>
        <v>#DIV/0!</v>
      </c>
    </row>
    <row r="31" spans="1:9" ht="23.25" customHeight="1" thickTop="1">
      <c r="A31" s="191" t="s">
        <v>64</v>
      </c>
      <c r="B31" s="192"/>
      <c r="C31" s="192"/>
      <c r="D31" s="193"/>
      <c r="E31" s="112">
        <f>E16+E19+E22+E25+E27+E30</f>
        <v>0</v>
      </c>
      <c r="F31" s="112">
        <f>F16+F19+F22+F25+F27+F30</f>
        <v>0</v>
      </c>
      <c r="G31" s="112">
        <f>G16+G19+G22+G25+G27+G30</f>
        <v>0</v>
      </c>
      <c r="H31" s="113" t="e">
        <f>H16+H19+H22+H25+H27+H30</f>
        <v>#DIV/0!</v>
      </c>
      <c r="I31" s="142" t="e">
        <f>I16+I19+I22+I25+I27+I30</f>
        <v>#DIV/0!</v>
      </c>
    </row>
    <row r="32" spans="1:9" ht="24.75" customHeight="1">
      <c r="A32" s="194" t="s">
        <v>17</v>
      </c>
      <c r="B32" s="195"/>
      <c r="C32" s="195"/>
      <c r="D32" s="196"/>
      <c r="E32" s="114">
        <f>E8+E13+E31</f>
        <v>0</v>
      </c>
      <c r="F32" s="114">
        <f>F8+F13+F31</f>
        <v>0</v>
      </c>
      <c r="G32" s="114">
        <f>G8+G13+G31</f>
        <v>0</v>
      </c>
      <c r="H32" s="115"/>
      <c r="I32" s="143" t="e">
        <f>I8+I13+I31</f>
        <v>#DIV/0!</v>
      </c>
    </row>
    <row r="33" spans="1:9" ht="24.75" customHeight="1" thickBot="1">
      <c r="A33" s="197" t="s">
        <v>14</v>
      </c>
      <c r="B33" s="198"/>
      <c r="C33" s="198"/>
      <c r="D33" s="199"/>
      <c r="E33" s="116"/>
      <c r="F33" s="116"/>
      <c r="G33" s="116"/>
      <c r="H33" s="117"/>
      <c r="I33" s="118"/>
    </row>
    <row r="34" spans="1:241" ht="58.5" customHeight="1">
      <c r="A34" s="200"/>
      <c r="B34" s="200"/>
      <c r="C34" s="172"/>
      <c r="D34" s="150"/>
      <c r="E34" s="172"/>
      <c r="F34" s="150"/>
      <c r="G34" s="150"/>
      <c r="H34" s="172"/>
      <c r="I34" s="172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</row>
    <row r="35" spans="3:9" ht="54.75" customHeight="1">
      <c r="C35" s="160" t="s">
        <v>159</v>
      </c>
      <c r="E35" s="160" t="s">
        <v>160</v>
      </c>
      <c r="H35" s="186" t="s">
        <v>161</v>
      </c>
      <c r="I35" s="186"/>
    </row>
  </sheetData>
  <sheetProtection/>
  <mergeCells count="33">
    <mergeCell ref="A4:B7"/>
    <mergeCell ref="C4:D4"/>
    <mergeCell ref="C5:D5"/>
    <mergeCell ref="C6:D6"/>
    <mergeCell ref="C7:D7"/>
    <mergeCell ref="A1:I1"/>
    <mergeCell ref="A2:B2"/>
    <mergeCell ref="C2:D2"/>
    <mergeCell ref="C23:C24"/>
    <mergeCell ref="C25:D25"/>
    <mergeCell ref="A8:D8"/>
    <mergeCell ref="A9:B12"/>
    <mergeCell ref="C9:D9"/>
    <mergeCell ref="C10:D10"/>
    <mergeCell ref="C11:D11"/>
    <mergeCell ref="C12:D12"/>
    <mergeCell ref="C26:D26"/>
    <mergeCell ref="C27:D27"/>
    <mergeCell ref="A13:D13"/>
    <mergeCell ref="A14:B30"/>
    <mergeCell ref="C14:C15"/>
    <mergeCell ref="C16:D16"/>
    <mergeCell ref="C17:C18"/>
    <mergeCell ref="C19:D19"/>
    <mergeCell ref="C20:C21"/>
    <mergeCell ref="C22:D22"/>
    <mergeCell ref="H35:I35"/>
    <mergeCell ref="C30:D30"/>
    <mergeCell ref="C28:C29"/>
    <mergeCell ref="A31:D31"/>
    <mergeCell ref="A32:D32"/>
    <mergeCell ref="A33:D33"/>
    <mergeCell ref="A34:B34"/>
  </mergeCells>
  <printOptions horizontalCentered="1" verticalCentered="1"/>
  <pageMargins left="0.3937007874015748" right="0.3937007874015748" top="0.9055118110236221" bottom="0.3937007874015748" header="0" footer="0"/>
  <pageSetup fitToHeight="1" fitToWidth="1" horizontalDpi="600" verticalDpi="600" orientation="landscape" paperSize="9" scale="49" r:id="rId2"/>
  <headerFooter>
    <oddHeader>&amp;L&amp;G&amp;C&amp;"-,Bold"&amp;16&amp;G&amp;R&amp;G</oddHeader>
    <oddFooter>&amp;R&amp;"-,Bold"&amp;16إصدار:  مارس 2014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rightToLeft="1" view="pageBreakPreview" zoomScale="80" zoomScaleSheetLayoutView="80" workbookViewId="0" topLeftCell="A1">
      <selection activeCell="G7" sqref="G7"/>
    </sheetView>
  </sheetViews>
  <sheetFormatPr defaultColWidth="9.140625" defaultRowHeight="15"/>
  <cols>
    <col min="2" max="2" width="4.00390625" style="0" customWidth="1"/>
    <col min="3" max="3" width="18.421875" style="0" customWidth="1"/>
    <col min="4" max="4" width="13.421875" style="0" customWidth="1"/>
    <col min="5" max="5" width="10.140625" style="0" customWidth="1"/>
    <col min="6" max="6" width="12.28125" style="0" customWidth="1"/>
    <col min="7" max="7" width="19.7109375" style="0" customWidth="1"/>
    <col min="8" max="8" width="15.7109375" style="0" customWidth="1"/>
    <col min="9" max="9" width="19.28125" style="0" customWidth="1"/>
    <col min="10" max="10" width="17.57421875" style="0" customWidth="1"/>
  </cols>
  <sheetData>
    <row r="1" spans="1:10" ht="12" customHeight="1">
      <c r="A1" s="228" t="s">
        <v>119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2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ht="30.75" customHeight="1" thickBot="1" thickTop="1">
      <c r="A3" s="92"/>
      <c r="B3" s="47" t="s">
        <v>21</v>
      </c>
      <c r="C3" s="47" t="s">
        <v>11</v>
      </c>
      <c r="D3" s="47" t="s">
        <v>24</v>
      </c>
      <c r="E3" s="47" t="s">
        <v>25</v>
      </c>
      <c r="F3" s="47" t="s">
        <v>26</v>
      </c>
      <c r="G3" s="47" t="s">
        <v>68</v>
      </c>
      <c r="H3" s="47" t="s">
        <v>27</v>
      </c>
      <c r="I3" s="48" t="s">
        <v>46</v>
      </c>
      <c r="J3" s="47" t="s">
        <v>28</v>
      </c>
    </row>
    <row r="4" spans="1:10" ht="3.75" customHeight="1" thickBot="1" thickTop="1">
      <c r="A4" s="93"/>
      <c r="B4" s="88"/>
      <c r="C4" s="89"/>
      <c r="D4" s="89"/>
      <c r="E4" s="89"/>
      <c r="F4" s="89"/>
      <c r="G4" s="89"/>
      <c r="H4" s="89"/>
      <c r="I4" s="90"/>
      <c r="J4" s="91"/>
    </row>
    <row r="5" spans="1:10" ht="19.5" customHeight="1" thickTop="1">
      <c r="A5" s="229" t="s">
        <v>108</v>
      </c>
      <c r="B5" s="61"/>
      <c r="C5" s="62"/>
      <c r="D5" s="62"/>
      <c r="E5" s="62"/>
      <c r="F5" s="62"/>
      <c r="G5" s="39"/>
      <c r="H5" s="39"/>
      <c r="I5" s="39"/>
      <c r="J5" s="63"/>
    </row>
    <row r="6" spans="1:10" ht="19.5" customHeight="1">
      <c r="A6" s="230"/>
      <c r="B6" s="61"/>
      <c r="C6" s="62"/>
      <c r="D6" s="62"/>
      <c r="E6" s="62"/>
      <c r="F6" s="62"/>
      <c r="G6" s="39"/>
      <c r="H6" s="39"/>
      <c r="I6" s="39"/>
      <c r="J6" s="63"/>
    </row>
    <row r="7" spans="1:10" ht="19.5" customHeight="1">
      <c r="A7" s="230"/>
      <c r="B7" s="61"/>
      <c r="C7" s="62"/>
      <c r="D7" s="62"/>
      <c r="E7" s="62"/>
      <c r="F7" s="62"/>
      <c r="G7" s="39"/>
      <c r="H7" s="39"/>
      <c r="I7" s="39"/>
      <c r="J7" s="63"/>
    </row>
    <row r="8" spans="1:10" ht="19.5" customHeight="1">
      <c r="A8" s="230"/>
      <c r="B8" s="61"/>
      <c r="C8" s="62"/>
      <c r="D8" s="62"/>
      <c r="E8" s="62"/>
      <c r="F8" s="62"/>
      <c r="G8" s="39"/>
      <c r="H8" s="39"/>
      <c r="I8" s="39"/>
      <c r="J8" s="63"/>
    </row>
    <row r="9" spans="1:10" ht="19.5" customHeight="1">
      <c r="A9" s="230"/>
      <c r="B9" s="61"/>
      <c r="C9" s="62"/>
      <c r="D9" s="62"/>
      <c r="E9" s="62"/>
      <c r="F9" s="62"/>
      <c r="G9" s="39"/>
      <c r="H9" s="39"/>
      <c r="I9" s="39"/>
      <c r="J9" s="63"/>
    </row>
    <row r="10" spans="1:10" ht="19.5" customHeight="1" thickBot="1">
      <c r="A10" s="230"/>
      <c r="B10" s="61"/>
      <c r="C10" s="62"/>
      <c r="D10" s="62"/>
      <c r="E10" s="62"/>
      <c r="F10" s="62"/>
      <c r="G10" s="39"/>
      <c r="H10" s="39"/>
      <c r="I10" s="39"/>
      <c r="J10" s="63"/>
    </row>
    <row r="11" spans="1:10" ht="30" customHeight="1" thickBot="1" thickTop="1">
      <c r="A11" s="232" t="s">
        <v>109</v>
      </c>
      <c r="B11" s="232"/>
      <c r="C11" s="232"/>
      <c r="D11" s="232"/>
      <c r="E11" s="232"/>
      <c r="F11" s="232"/>
      <c r="G11" s="134">
        <f>SUM(G5:G10)</f>
        <v>0</v>
      </c>
      <c r="H11" s="134">
        <f>SUM(H5:H10)</f>
        <v>0</v>
      </c>
      <c r="I11" s="134">
        <f>H11-G11</f>
        <v>0</v>
      </c>
      <c r="J11" s="67"/>
    </row>
    <row r="12" spans="1:10" ht="19.5" customHeight="1" thickTop="1">
      <c r="A12" s="229" t="s">
        <v>110</v>
      </c>
      <c r="B12" s="61"/>
      <c r="C12" s="62"/>
      <c r="D12" s="62"/>
      <c r="E12" s="62"/>
      <c r="F12" s="62"/>
      <c r="G12" s="39"/>
      <c r="H12" s="39"/>
      <c r="I12" s="39"/>
      <c r="J12" s="63"/>
    </row>
    <row r="13" spans="1:10" ht="19.5" customHeight="1">
      <c r="A13" s="230"/>
      <c r="B13" s="61"/>
      <c r="C13" s="62"/>
      <c r="D13" s="62"/>
      <c r="E13" s="62"/>
      <c r="F13" s="62"/>
      <c r="G13" s="39"/>
      <c r="H13" s="39"/>
      <c r="I13" s="39"/>
      <c r="J13" s="63"/>
    </row>
    <row r="14" spans="1:10" ht="19.5" customHeight="1">
      <c r="A14" s="230"/>
      <c r="B14" s="61"/>
      <c r="C14" s="62"/>
      <c r="D14" s="62"/>
      <c r="E14" s="62"/>
      <c r="F14" s="62"/>
      <c r="G14" s="39"/>
      <c r="H14" s="39"/>
      <c r="I14" s="39"/>
      <c r="J14" s="63"/>
    </row>
    <row r="15" spans="1:10" ht="19.5" customHeight="1">
      <c r="A15" s="230"/>
      <c r="B15" s="61"/>
      <c r="C15" s="62"/>
      <c r="D15" s="62"/>
      <c r="E15" s="62"/>
      <c r="F15" s="62"/>
      <c r="G15" s="39"/>
      <c r="H15" s="39"/>
      <c r="I15" s="39"/>
      <c r="J15" s="63"/>
    </row>
    <row r="16" spans="1:10" ht="19.5" customHeight="1">
      <c r="A16" s="230"/>
      <c r="B16" s="61"/>
      <c r="C16" s="62"/>
      <c r="D16" s="62"/>
      <c r="E16" s="62"/>
      <c r="F16" s="62"/>
      <c r="G16" s="39"/>
      <c r="H16" s="39"/>
      <c r="I16" s="39"/>
      <c r="J16" s="63"/>
    </row>
    <row r="17" spans="1:10" ht="19.5" customHeight="1" thickBot="1">
      <c r="A17" s="230"/>
      <c r="B17" s="61"/>
      <c r="C17" s="62"/>
      <c r="D17" s="62"/>
      <c r="E17" s="62"/>
      <c r="F17" s="62"/>
      <c r="G17" s="39"/>
      <c r="H17" s="39"/>
      <c r="I17" s="39"/>
      <c r="J17" s="63"/>
    </row>
    <row r="18" spans="1:10" ht="30" customHeight="1" thickBot="1" thickTop="1">
      <c r="A18" s="232" t="s">
        <v>109</v>
      </c>
      <c r="B18" s="232"/>
      <c r="C18" s="232"/>
      <c r="D18" s="232"/>
      <c r="E18" s="232"/>
      <c r="F18" s="232"/>
      <c r="G18" s="134">
        <f>SUM(G12:G17)</f>
        <v>0</v>
      </c>
      <c r="H18" s="134">
        <f>SUM(H12:H17)</f>
        <v>0</v>
      </c>
      <c r="I18" s="134">
        <f>H18-G18</f>
        <v>0</v>
      </c>
      <c r="J18" s="67"/>
    </row>
    <row r="19" spans="1:10" ht="24.75" customHeight="1" thickTop="1">
      <c r="A19" s="230" t="s">
        <v>111</v>
      </c>
      <c r="B19" s="61"/>
      <c r="C19" s="62"/>
      <c r="D19" s="62"/>
      <c r="E19" s="62"/>
      <c r="F19" s="62"/>
      <c r="G19" s="39"/>
      <c r="H19" s="39"/>
      <c r="I19" s="39"/>
      <c r="J19" s="63"/>
    </row>
    <row r="20" spans="1:10" ht="24.75" customHeight="1">
      <c r="A20" s="230"/>
      <c r="B20" s="61"/>
      <c r="C20" s="62"/>
      <c r="D20" s="62"/>
      <c r="E20" s="62"/>
      <c r="F20" s="62"/>
      <c r="G20" s="39"/>
      <c r="H20" s="39"/>
      <c r="I20" s="39"/>
      <c r="J20" s="63"/>
    </row>
    <row r="21" spans="1:10" ht="24.75" customHeight="1">
      <c r="A21" s="230"/>
      <c r="B21" s="61"/>
      <c r="C21" s="62"/>
      <c r="D21" s="62"/>
      <c r="E21" s="62"/>
      <c r="F21" s="62"/>
      <c r="G21" s="39"/>
      <c r="H21" s="39"/>
      <c r="I21" s="39"/>
      <c r="J21" s="63"/>
    </row>
    <row r="22" spans="1:10" ht="24.75" customHeight="1">
      <c r="A22" s="230"/>
      <c r="B22" s="61"/>
      <c r="C22" s="62"/>
      <c r="D22" s="62"/>
      <c r="E22" s="62"/>
      <c r="F22" s="62"/>
      <c r="G22" s="39"/>
      <c r="H22" s="39"/>
      <c r="I22" s="39"/>
      <c r="J22" s="63"/>
    </row>
    <row r="23" spans="1:10" ht="24.75" customHeight="1">
      <c r="A23" s="230"/>
      <c r="B23" s="61"/>
      <c r="C23" s="62"/>
      <c r="D23" s="62"/>
      <c r="E23" s="62"/>
      <c r="F23" s="62"/>
      <c r="G23" s="39"/>
      <c r="H23" s="39"/>
      <c r="I23" s="39"/>
      <c r="J23" s="63"/>
    </row>
    <row r="24" spans="1:10" ht="24.75" customHeight="1" thickBot="1">
      <c r="A24" s="231"/>
      <c r="B24" s="61"/>
      <c r="C24" s="62"/>
      <c r="D24" s="62"/>
      <c r="E24" s="62"/>
      <c r="F24" s="62"/>
      <c r="G24" s="39"/>
      <c r="H24" s="39"/>
      <c r="I24" s="39"/>
      <c r="J24" s="63"/>
    </row>
    <row r="25" spans="1:10" ht="30" customHeight="1" thickBot="1" thickTop="1">
      <c r="A25" s="232" t="s">
        <v>112</v>
      </c>
      <c r="B25" s="232"/>
      <c r="C25" s="232"/>
      <c r="D25" s="232"/>
      <c r="E25" s="232"/>
      <c r="F25" s="232"/>
      <c r="G25" s="134">
        <f>SUM(G19:G24)</f>
        <v>0</v>
      </c>
      <c r="H25" s="134">
        <f>SUM(H19:H24)</f>
        <v>0</v>
      </c>
      <c r="I25" s="134">
        <f>H25-G25</f>
        <v>0</v>
      </c>
      <c r="J25" s="67"/>
    </row>
    <row r="26" spans="1:10" ht="30.75" customHeight="1" thickTop="1">
      <c r="A26" s="230" t="s">
        <v>113</v>
      </c>
      <c r="B26" s="61"/>
      <c r="C26" s="62"/>
      <c r="D26" s="62"/>
      <c r="E26" s="62"/>
      <c r="F26" s="62"/>
      <c r="G26" s="39"/>
      <c r="H26" s="39"/>
      <c r="I26" s="39"/>
      <c r="J26" s="63"/>
    </row>
    <row r="27" spans="1:10" ht="30.75" customHeight="1" thickBot="1">
      <c r="A27" s="230"/>
      <c r="B27" s="61"/>
      <c r="C27" s="62"/>
      <c r="D27" s="62"/>
      <c r="E27" s="62"/>
      <c r="F27" s="62"/>
      <c r="G27" s="39"/>
      <c r="H27" s="39"/>
      <c r="I27" s="39"/>
      <c r="J27" s="63"/>
    </row>
    <row r="28" spans="1:10" ht="30" customHeight="1" thickBot="1" thickTop="1">
      <c r="A28" s="232" t="s">
        <v>114</v>
      </c>
      <c r="B28" s="232"/>
      <c r="C28" s="232"/>
      <c r="D28" s="232"/>
      <c r="E28" s="232"/>
      <c r="F28" s="232"/>
      <c r="G28" s="134">
        <f>SUM(G26:G27)</f>
        <v>0</v>
      </c>
      <c r="H28" s="134">
        <f>SUM(H26:H27)</f>
        <v>0</v>
      </c>
      <c r="I28" s="134">
        <f>H28-G28</f>
        <v>0</v>
      </c>
      <c r="J28" s="67"/>
    </row>
    <row r="29" spans="1:10" ht="30" customHeight="1" thickBot="1" thickTop="1">
      <c r="A29" s="237" t="s">
        <v>23</v>
      </c>
      <c r="B29" s="237"/>
      <c r="C29" s="237"/>
      <c r="D29" s="237"/>
      <c r="E29" s="237"/>
      <c r="F29" s="237"/>
      <c r="G29" s="134">
        <f>G11+G25+G28+G18</f>
        <v>0</v>
      </c>
      <c r="H29" s="134">
        <f>H11+H25+H28+H18</f>
        <v>0</v>
      </c>
      <c r="I29" s="134">
        <f>I11+I25+I28+I18</f>
        <v>0</v>
      </c>
      <c r="J29" s="68"/>
    </row>
    <row r="30" spans="2:10" ht="12" customHeight="1" thickTop="1">
      <c r="B30" s="235"/>
      <c r="C30" s="235"/>
      <c r="D30" s="235"/>
      <c r="E30" s="235"/>
      <c r="F30" s="235"/>
      <c r="G30" s="235"/>
      <c r="H30" s="235"/>
      <c r="I30" s="235"/>
      <c r="J30" s="235"/>
    </row>
    <row r="31" spans="2:10" ht="12" customHeight="1">
      <c r="B31" s="234" t="s">
        <v>51</v>
      </c>
      <c r="C31" s="234"/>
      <c r="D31" s="234"/>
      <c r="E31" s="234"/>
      <c r="F31" s="234"/>
      <c r="G31" s="234"/>
      <c r="H31" s="234"/>
      <c r="I31" s="234"/>
      <c r="J31" s="234"/>
    </row>
    <row r="32" spans="2:10" ht="12" customHeight="1">
      <c r="B32" s="234" t="s">
        <v>29</v>
      </c>
      <c r="C32" s="234"/>
      <c r="D32" s="234"/>
      <c r="E32" s="234"/>
      <c r="F32" s="234"/>
      <c r="G32" s="234"/>
      <c r="H32" s="234"/>
      <c r="I32" s="234"/>
      <c r="J32" s="234"/>
    </row>
    <row r="33" spans="2:10" ht="12" customHeight="1">
      <c r="B33" s="234" t="s">
        <v>69</v>
      </c>
      <c r="C33" s="234"/>
      <c r="D33" s="234"/>
      <c r="E33" s="234"/>
      <c r="F33" s="234"/>
      <c r="G33" s="234"/>
      <c r="H33" s="234"/>
      <c r="I33" s="234"/>
      <c r="J33" s="234"/>
    </row>
    <row r="34" spans="6:10" ht="12.75" customHeight="1">
      <c r="F34" s="238"/>
      <c r="G34" s="238"/>
      <c r="H34" s="20"/>
      <c r="I34" s="233"/>
      <c r="J34" s="233"/>
    </row>
    <row r="35" spans="1:10" ht="43.5" customHeight="1">
      <c r="A35" s="236" t="s">
        <v>159</v>
      </c>
      <c r="B35" s="236"/>
      <c r="C35" s="236"/>
      <c r="D35" s="236" t="s">
        <v>160</v>
      </c>
      <c r="E35" s="236"/>
      <c r="H35" s="170"/>
      <c r="I35" s="236" t="s">
        <v>161</v>
      </c>
      <c r="J35" s="236"/>
    </row>
  </sheetData>
  <sheetProtection/>
  <mergeCells count="19">
    <mergeCell ref="A35:C35"/>
    <mergeCell ref="D35:E35"/>
    <mergeCell ref="B32:J32"/>
    <mergeCell ref="A29:F29"/>
    <mergeCell ref="A25:F25"/>
    <mergeCell ref="F34:G34"/>
    <mergeCell ref="A28:F28"/>
    <mergeCell ref="A26:A27"/>
    <mergeCell ref="I35:J35"/>
    <mergeCell ref="A1:J2"/>
    <mergeCell ref="A5:A10"/>
    <mergeCell ref="A12:A17"/>
    <mergeCell ref="A19:A24"/>
    <mergeCell ref="A11:F11"/>
    <mergeCell ref="I34:J34"/>
    <mergeCell ref="B33:J33"/>
    <mergeCell ref="A18:F18"/>
    <mergeCell ref="B30:J30"/>
    <mergeCell ref="B31:J31"/>
  </mergeCells>
  <printOptions horizontalCentered="1" verticalCentered="1"/>
  <pageMargins left="0.3937007874015748" right="0.3937007874015748" top="0.9055118110236221" bottom="0.3937007874015748" header="0" footer="0"/>
  <pageSetup fitToHeight="1" fitToWidth="1" horizontalDpi="600" verticalDpi="600" orientation="landscape" paperSize="9" scale="64" r:id="rId2"/>
  <headerFooter>
    <oddHeader xml:space="preserve">&amp;L&amp;G&amp;C&amp;"-,Bold"&amp;16&amp;G&amp;R&amp;G    </oddHeader>
    <oddFooter>&amp;R&amp;"-,Bold"&amp;16إصدار:  مارس 2014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rightToLeft="1" view="pageBreakPreview" zoomScale="80" zoomScaleSheetLayoutView="80" workbookViewId="0" topLeftCell="A7">
      <selection activeCell="I35" sqref="I35:J35"/>
    </sheetView>
  </sheetViews>
  <sheetFormatPr defaultColWidth="9.140625" defaultRowHeight="15"/>
  <cols>
    <col min="1" max="1" width="9.140625" style="45" customWidth="1"/>
    <col min="2" max="2" width="4.8515625" style="45" customWidth="1"/>
    <col min="3" max="3" width="9.140625" style="45" customWidth="1"/>
    <col min="4" max="4" width="13.140625" style="45" bestFit="1" customWidth="1"/>
    <col min="5" max="6" width="12.7109375" style="45" customWidth="1"/>
    <col min="7" max="7" width="16.00390625" style="45" bestFit="1" customWidth="1"/>
    <col min="8" max="8" width="12.28125" style="45" customWidth="1"/>
    <col min="9" max="9" width="15.8515625" style="45" customWidth="1"/>
    <col min="10" max="10" width="13.7109375" style="45" customWidth="1"/>
    <col min="11" max="16384" width="9.140625" style="45" customWidth="1"/>
  </cols>
  <sheetData>
    <row r="1" spans="1:10" ht="12" customHeight="1">
      <c r="A1" s="228" t="s">
        <v>118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2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ht="30" customHeight="1" thickBot="1" thickTop="1">
      <c r="A3" s="92"/>
      <c r="B3" s="47" t="s">
        <v>21</v>
      </c>
      <c r="C3" s="47" t="s">
        <v>11</v>
      </c>
      <c r="D3" s="47" t="s">
        <v>24</v>
      </c>
      <c r="E3" s="47" t="s">
        <v>25</v>
      </c>
      <c r="F3" s="47" t="s">
        <v>26</v>
      </c>
      <c r="G3" s="48" t="s">
        <v>79</v>
      </c>
      <c r="H3" s="47" t="s">
        <v>27</v>
      </c>
      <c r="I3" s="48" t="s">
        <v>46</v>
      </c>
      <c r="J3" s="47" t="s">
        <v>28</v>
      </c>
    </row>
    <row r="4" spans="1:10" ht="6" customHeight="1" thickBot="1" thickTop="1">
      <c r="A4" s="93"/>
      <c r="B4" s="88"/>
      <c r="C4" s="89"/>
      <c r="D4" s="89"/>
      <c r="E4" s="89"/>
      <c r="F4" s="89"/>
      <c r="G4" s="90"/>
      <c r="H4" s="89"/>
      <c r="I4" s="90"/>
      <c r="J4" s="91"/>
    </row>
    <row r="5" spans="1:10" ht="24.75" customHeight="1" thickTop="1">
      <c r="A5" s="229" t="s">
        <v>115</v>
      </c>
      <c r="B5" s="57"/>
      <c r="C5" s="58"/>
      <c r="D5" s="58"/>
      <c r="E5" s="58"/>
      <c r="F5" s="58"/>
      <c r="G5" s="39"/>
      <c r="H5" s="39"/>
      <c r="I5" s="39"/>
      <c r="J5" s="60"/>
    </row>
    <row r="6" spans="1:10" ht="24.75" customHeight="1">
      <c r="A6" s="230"/>
      <c r="B6" s="61"/>
      <c r="C6" s="62"/>
      <c r="D6" s="62"/>
      <c r="E6" s="62"/>
      <c r="F6" s="62"/>
      <c r="G6" s="39"/>
      <c r="H6" s="39"/>
      <c r="I6" s="39"/>
      <c r="J6" s="63"/>
    </row>
    <row r="7" spans="1:10" ht="24.75" customHeight="1">
      <c r="A7" s="230"/>
      <c r="B7" s="61"/>
      <c r="C7" s="62"/>
      <c r="D7" s="62"/>
      <c r="E7" s="62"/>
      <c r="F7" s="62"/>
      <c r="G7" s="39"/>
      <c r="H7" s="39"/>
      <c r="I7" s="39"/>
      <c r="J7" s="63"/>
    </row>
    <row r="8" spans="1:10" ht="24.75" customHeight="1">
      <c r="A8" s="230"/>
      <c r="B8" s="61"/>
      <c r="C8" s="62"/>
      <c r="D8" s="62"/>
      <c r="E8" s="62"/>
      <c r="F8" s="62"/>
      <c r="G8" s="39"/>
      <c r="H8" s="39"/>
      <c r="I8" s="39"/>
      <c r="J8" s="63"/>
    </row>
    <row r="9" spans="1:10" ht="24.75" customHeight="1">
      <c r="A9" s="230"/>
      <c r="B9" s="61"/>
      <c r="C9" s="62"/>
      <c r="D9" s="62"/>
      <c r="E9" s="62"/>
      <c r="F9" s="62"/>
      <c r="G9" s="39"/>
      <c r="H9" s="39"/>
      <c r="I9" s="39"/>
      <c r="J9" s="63"/>
    </row>
    <row r="10" spans="1:10" ht="24.75" customHeight="1" thickBot="1">
      <c r="A10" s="230"/>
      <c r="B10" s="97"/>
      <c r="C10" s="98"/>
      <c r="D10" s="98"/>
      <c r="E10" s="98"/>
      <c r="F10" s="98"/>
      <c r="G10" s="39"/>
      <c r="H10" s="39"/>
      <c r="I10" s="39"/>
      <c r="J10" s="96"/>
    </row>
    <row r="11" spans="1:10" ht="30" customHeight="1" thickBot="1" thickTop="1">
      <c r="A11" s="232" t="s">
        <v>120</v>
      </c>
      <c r="B11" s="232"/>
      <c r="C11" s="232"/>
      <c r="D11" s="232"/>
      <c r="E11" s="232"/>
      <c r="F11" s="232"/>
      <c r="G11" s="134">
        <f>SUM(G5:G10)</f>
        <v>0</v>
      </c>
      <c r="H11" s="134">
        <f>SUM(H5:H10)</f>
        <v>0</v>
      </c>
      <c r="I11" s="134">
        <f>H11-G11</f>
        <v>0</v>
      </c>
      <c r="J11" s="67"/>
    </row>
    <row r="12" spans="1:10" ht="24.75" customHeight="1" thickTop="1">
      <c r="A12" s="230" t="s">
        <v>116</v>
      </c>
      <c r="B12" s="57"/>
      <c r="C12" s="58"/>
      <c r="D12" s="58"/>
      <c r="E12" s="58"/>
      <c r="F12" s="58"/>
      <c r="G12" s="39"/>
      <c r="H12" s="39"/>
      <c r="I12" s="39"/>
      <c r="J12" s="60"/>
    </row>
    <row r="13" spans="1:10" ht="24.75" customHeight="1">
      <c r="A13" s="230"/>
      <c r="B13" s="61"/>
      <c r="C13" s="62"/>
      <c r="D13" s="62"/>
      <c r="E13" s="62"/>
      <c r="F13" s="62"/>
      <c r="G13" s="39"/>
      <c r="H13" s="39"/>
      <c r="I13" s="39"/>
      <c r="J13" s="63"/>
    </row>
    <row r="14" spans="1:10" ht="24.75" customHeight="1">
      <c r="A14" s="230"/>
      <c r="B14" s="61"/>
      <c r="C14" s="62"/>
      <c r="D14" s="62"/>
      <c r="E14" s="62"/>
      <c r="F14" s="62"/>
      <c r="G14" s="39"/>
      <c r="H14" s="39"/>
      <c r="I14" s="39"/>
      <c r="J14" s="63"/>
    </row>
    <row r="15" spans="1:10" ht="24.75" customHeight="1">
      <c r="A15" s="230"/>
      <c r="B15" s="61"/>
      <c r="C15" s="62"/>
      <c r="D15" s="62"/>
      <c r="E15" s="62"/>
      <c r="F15" s="62"/>
      <c r="G15" s="39"/>
      <c r="H15" s="39"/>
      <c r="I15" s="39"/>
      <c r="J15" s="63"/>
    </row>
    <row r="16" spans="1:10" ht="24.75" customHeight="1">
      <c r="A16" s="230"/>
      <c r="B16" s="61"/>
      <c r="C16" s="62"/>
      <c r="D16" s="62"/>
      <c r="E16" s="62"/>
      <c r="F16" s="62"/>
      <c r="G16" s="39"/>
      <c r="H16" s="39"/>
      <c r="I16" s="39"/>
      <c r="J16" s="63"/>
    </row>
    <row r="17" spans="1:10" ht="24.75" customHeight="1" thickBot="1">
      <c r="A17" s="231"/>
      <c r="B17" s="97"/>
      <c r="C17" s="98"/>
      <c r="D17" s="98"/>
      <c r="E17" s="98"/>
      <c r="F17" s="98"/>
      <c r="G17" s="39"/>
      <c r="H17" s="39"/>
      <c r="I17" s="39"/>
      <c r="J17" s="96"/>
    </row>
    <row r="18" spans="1:10" ht="30" customHeight="1" thickBot="1" thickTop="1">
      <c r="A18" s="232" t="s">
        <v>121</v>
      </c>
      <c r="B18" s="232"/>
      <c r="C18" s="232"/>
      <c r="D18" s="232"/>
      <c r="E18" s="232"/>
      <c r="F18" s="232"/>
      <c r="G18" s="134">
        <f>SUM(G12:G17)</f>
        <v>0</v>
      </c>
      <c r="H18" s="134">
        <f>SUM(H12:H17)</f>
        <v>0</v>
      </c>
      <c r="I18" s="134">
        <f>H18-G18</f>
        <v>0</v>
      </c>
      <c r="J18" s="67"/>
    </row>
    <row r="19" spans="1:10" ht="24.75" customHeight="1" thickTop="1">
      <c r="A19" s="230" t="s">
        <v>117</v>
      </c>
      <c r="B19" s="57"/>
      <c r="C19" s="58"/>
      <c r="D19" s="58"/>
      <c r="E19" s="58"/>
      <c r="F19" s="58"/>
      <c r="G19" s="39"/>
      <c r="H19" s="39"/>
      <c r="I19" s="39"/>
      <c r="J19" s="60"/>
    </row>
    <row r="20" spans="1:10" ht="24.75" customHeight="1">
      <c r="A20" s="230"/>
      <c r="B20" s="61"/>
      <c r="C20" s="62"/>
      <c r="D20" s="62"/>
      <c r="E20" s="62"/>
      <c r="F20" s="62"/>
      <c r="G20" s="39"/>
      <c r="H20" s="39"/>
      <c r="I20" s="39"/>
      <c r="J20" s="63"/>
    </row>
    <row r="21" spans="1:10" ht="24.75" customHeight="1">
      <c r="A21" s="230"/>
      <c r="B21" s="61"/>
      <c r="C21" s="62"/>
      <c r="D21" s="62"/>
      <c r="E21" s="62"/>
      <c r="F21" s="62"/>
      <c r="G21" s="39"/>
      <c r="H21" s="39"/>
      <c r="I21" s="39"/>
      <c r="J21" s="63"/>
    </row>
    <row r="22" spans="1:10" ht="24.75" customHeight="1">
      <c r="A22" s="230"/>
      <c r="B22" s="61"/>
      <c r="C22" s="62"/>
      <c r="D22" s="62"/>
      <c r="E22" s="62"/>
      <c r="F22" s="62"/>
      <c r="G22" s="39"/>
      <c r="H22" s="39"/>
      <c r="I22" s="39"/>
      <c r="J22" s="63"/>
    </row>
    <row r="23" spans="1:10" ht="24.75" customHeight="1">
      <c r="A23" s="230"/>
      <c r="B23" s="61"/>
      <c r="C23" s="62"/>
      <c r="D23" s="62"/>
      <c r="E23" s="62"/>
      <c r="F23" s="62"/>
      <c r="G23" s="39"/>
      <c r="H23" s="39"/>
      <c r="I23" s="39"/>
      <c r="J23" s="63"/>
    </row>
    <row r="24" spans="1:10" ht="24.75" customHeight="1" thickBot="1">
      <c r="A24" s="231"/>
      <c r="B24" s="97"/>
      <c r="C24" s="98"/>
      <c r="D24" s="98"/>
      <c r="E24" s="98"/>
      <c r="F24" s="98"/>
      <c r="G24" s="39"/>
      <c r="H24" s="39"/>
      <c r="I24" s="39"/>
      <c r="J24" s="96"/>
    </row>
    <row r="25" spans="1:10" ht="30" customHeight="1" thickBot="1" thickTop="1">
      <c r="A25" s="232" t="s">
        <v>122</v>
      </c>
      <c r="B25" s="232"/>
      <c r="C25" s="232"/>
      <c r="D25" s="232"/>
      <c r="E25" s="232"/>
      <c r="F25" s="232"/>
      <c r="G25" s="134">
        <f>SUM(G19:G24)</f>
        <v>0</v>
      </c>
      <c r="H25" s="134">
        <f>SUM(H19:H24)</f>
        <v>0</v>
      </c>
      <c r="I25" s="134">
        <f>H25-G25</f>
        <v>0</v>
      </c>
      <c r="J25" s="67"/>
    </row>
    <row r="26" spans="1:10" ht="30.75" customHeight="1" thickTop="1">
      <c r="A26" s="230" t="s">
        <v>77</v>
      </c>
      <c r="B26" s="61"/>
      <c r="C26" s="62"/>
      <c r="D26" s="62"/>
      <c r="E26" s="62"/>
      <c r="F26" s="62"/>
      <c r="G26" s="39"/>
      <c r="H26" s="39"/>
      <c r="I26" s="39"/>
      <c r="J26" s="63"/>
    </row>
    <row r="27" spans="1:10" ht="30.75" customHeight="1" thickBot="1">
      <c r="A27" s="230"/>
      <c r="B27" s="61"/>
      <c r="C27" s="62"/>
      <c r="D27" s="62"/>
      <c r="E27" s="62"/>
      <c r="F27" s="62"/>
      <c r="G27" s="39"/>
      <c r="H27" s="39"/>
      <c r="I27" s="39"/>
      <c r="J27" s="63"/>
    </row>
    <row r="28" spans="1:10" ht="30" customHeight="1" thickBot="1" thickTop="1">
      <c r="A28" s="232" t="s">
        <v>78</v>
      </c>
      <c r="B28" s="232"/>
      <c r="C28" s="232"/>
      <c r="D28" s="232"/>
      <c r="E28" s="232"/>
      <c r="F28" s="232"/>
      <c r="G28" s="134">
        <f>SUM(G26:G27)</f>
        <v>0</v>
      </c>
      <c r="H28" s="134">
        <f>SUM(H26:H27)</f>
        <v>0</v>
      </c>
      <c r="I28" s="134">
        <f>H28-G28</f>
        <v>0</v>
      </c>
      <c r="J28" s="67"/>
    </row>
    <row r="29" spans="1:10" ht="30" customHeight="1" thickBot="1" thickTop="1">
      <c r="A29" s="232" t="s">
        <v>80</v>
      </c>
      <c r="B29" s="232" t="s">
        <v>23</v>
      </c>
      <c r="C29" s="232"/>
      <c r="D29" s="232"/>
      <c r="E29" s="232"/>
      <c r="F29" s="232"/>
      <c r="G29" s="134">
        <f>G11+G18+G25+G28</f>
        <v>0</v>
      </c>
      <c r="H29" s="134">
        <f>H11+H18+H25+H28</f>
        <v>0</v>
      </c>
      <c r="I29" s="134">
        <f>H29-G29</f>
        <v>0</v>
      </c>
      <c r="J29" s="67">
        <f>J11+J18+J25+J28</f>
        <v>0</v>
      </c>
    </row>
    <row r="30" spans="1:10" ht="12" customHeight="1" thickTop="1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2:10" s="46" customFormat="1" ht="12" customHeight="1">
      <c r="B31" s="234" t="s">
        <v>52</v>
      </c>
      <c r="C31" s="234"/>
      <c r="D31" s="234"/>
      <c r="E31" s="234"/>
      <c r="F31" s="234"/>
      <c r="G31" s="234"/>
      <c r="H31" s="234"/>
      <c r="I31" s="234"/>
      <c r="J31" s="234"/>
    </row>
    <row r="32" spans="2:10" s="46" customFormat="1" ht="12" customHeight="1">
      <c r="B32" s="234" t="s">
        <v>29</v>
      </c>
      <c r="C32" s="234"/>
      <c r="D32" s="234"/>
      <c r="E32" s="234"/>
      <c r="F32" s="234"/>
      <c r="G32" s="234"/>
      <c r="H32" s="234"/>
      <c r="I32" s="234"/>
      <c r="J32" s="234"/>
    </row>
    <row r="33" spans="2:10" s="46" customFormat="1" ht="12" customHeight="1">
      <c r="B33" s="234" t="s">
        <v>30</v>
      </c>
      <c r="C33" s="234"/>
      <c r="D33" s="234"/>
      <c r="E33" s="234"/>
      <c r="F33" s="234"/>
      <c r="G33" s="234"/>
      <c r="H33" s="234"/>
      <c r="I33" s="234"/>
      <c r="J33" s="234"/>
    </row>
    <row r="34" s="46" customFormat="1" ht="18" customHeight="1">
      <c r="H34" s="99"/>
    </row>
    <row r="35" spans="1:10" ht="54" customHeight="1">
      <c r="A35" s="236" t="s">
        <v>159</v>
      </c>
      <c r="B35" s="236"/>
      <c r="D35" s="236" t="s">
        <v>160</v>
      </c>
      <c r="E35" s="236"/>
      <c r="I35" s="236" t="s">
        <v>161</v>
      </c>
      <c r="J35" s="236"/>
    </row>
  </sheetData>
  <sheetProtection/>
  <mergeCells count="16">
    <mergeCell ref="A35:B35"/>
    <mergeCell ref="I35:J35"/>
    <mergeCell ref="D35:E35"/>
    <mergeCell ref="A1:J2"/>
    <mergeCell ref="A5:A10"/>
    <mergeCell ref="A12:A17"/>
    <mergeCell ref="A19:A24"/>
    <mergeCell ref="B32:J32"/>
    <mergeCell ref="B31:J31"/>
    <mergeCell ref="A11:F11"/>
    <mergeCell ref="B33:J33"/>
    <mergeCell ref="A26:A27"/>
    <mergeCell ref="A28:F28"/>
    <mergeCell ref="A18:F18"/>
    <mergeCell ref="A25:F25"/>
    <mergeCell ref="A29:F29"/>
  </mergeCells>
  <printOptions horizontalCentered="1" verticalCentered="1"/>
  <pageMargins left="0.3937007874015748" right="0.3937007874015748" top="0.984251968503937" bottom="0.3937007874015748" header="0" footer="0"/>
  <pageSetup fitToHeight="0" fitToWidth="0" horizontalDpi="600" verticalDpi="600" orientation="landscape" paperSize="9" scale="59" r:id="rId2"/>
  <headerFooter>
    <oddHeader xml:space="preserve">&amp;L&amp;G&amp;C&amp;"-,Bold"&amp;16&amp;G&amp;R&amp;G    </oddHeader>
    <oddFooter>&amp;R&amp;"-,Bold"&amp;16إصدار:  مارس 2014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rightToLeft="1" view="pageBreakPreview" zoomScale="70" zoomScaleSheetLayoutView="70" workbookViewId="0" topLeftCell="A37">
      <selection activeCell="H32" sqref="H32"/>
    </sheetView>
  </sheetViews>
  <sheetFormatPr defaultColWidth="9.140625" defaultRowHeight="15"/>
  <cols>
    <col min="1" max="1" width="9.421875" style="74" customWidth="1"/>
    <col min="2" max="2" width="3.7109375" style="74" customWidth="1"/>
    <col min="3" max="3" width="27.140625" style="74" customWidth="1"/>
    <col min="4" max="4" width="11.00390625" style="74" bestFit="1" customWidth="1"/>
    <col min="5" max="5" width="11.00390625" style="74" customWidth="1"/>
    <col min="6" max="6" width="10.28125" style="74" bestFit="1" customWidth="1"/>
    <col min="7" max="7" width="9.8515625" style="74" bestFit="1" customWidth="1"/>
    <col min="8" max="8" width="9.140625" style="74" customWidth="1"/>
    <col min="9" max="9" width="8.28125" style="74" customWidth="1"/>
    <col min="10" max="10" width="45.57421875" style="74" customWidth="1"/>
    <col min="11" max="16384" width="9.140625" style="74" customWidth="1"/>
  </cols>
  <sheetData>
    <row r="1" spans="1:10" ht="14.25">
      <c r="A1" s="244" t="s">
        <v>84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6.5" thickBot="1" thickTop="1">
      <c r="A3" s="92"/>
      <c r="B3" s="72" t="s">
        <v>21</v>
      </c>
      <c r="C3" s="75" t="s">
        <v>31</v>
      </c>
      <c r="D3" s="72" t="s">
        <v>32</v>
      </c>
      <c r="E3" s="72" t="s">
        <v>67</v>
      </c>
      <c r="F3" s="72" t="s">
        <v>33</v>
      </c>
      <c r="G3" s="72" t="s">
        <v>34</v>
      </c>
      <c r="H3" s="72" t="s">
        <v>22</v>
      </c>
      <c r="I3" s="73" t="s">
        <v>47</v>
      </c>
      <c r="J3" s="72" t="s">
        <v>35</v>
      </c>
    </row>
    <row r="4" spans="1:10" ht="4.5" customHeight="1" thickBot="1" thickTop="1">
      <c r="A4" s="93"/>
      <c r="B4" s="88"/>
      <c r="C4" s="89"/>
      <c r="D4" s="89"/>
      <c r="E4" s="89"/>
      <c r="F4" s="89"/>
      <c r="G4" s="89"/>
      <c r="H4" s="89"/>
      <c r="I4" s="90"/>
      <c r="J4" s="91"/>
    </row>
    <row r="5" spans="1:10" ht="24.75" customHeight="1" thickTop="1">
      <c r="A5" s="241" t="s">
        <v>148</v>
      </c>
      <c r="B5" s="57"/>
      <c r="C5" s="58"/>
      <c r="D5" s="58"/>
      <c r="E5" s="58"/>
      <c r="F5" s="59"/>
      <c r="G5" s="123"/>
      <c r="H5" s="38">
        <f aca="true" t="shared" si="0" ref="H5:H10">F5*G5</f>
        <v>0</v>
      </c>
      <c r="I5" s="58"/>
      <c r="J5" s="60"/>
    </row>
    <row r="6" spans="1:10" ht="24.75" customHeight="1">
      <c r="A6" s="242"/>
      <c r="B6" s="61"/>
      <c r="C6" s="62"/>
      <c r="D6" s="62"/>
      <c r="E6" s="62"/>
      <c r="F6" s="39"/>
      <c r="G6" s="39"/>
      <c r="H6" s="39">
        <f t="shared" si="0"/>
        <v>0</v>
      </c>
      <c r="I6" s="62"/>
      <c r="J6" s="63"/>
    </row>
    <row r="7" spans="1:10" ht="24.75" customHeight="1">
      <c r="A7" s="242"/>
      <c r="B7" s="61"/>
      <c r="C7" s="62"/>
      <c r="D7" s="62"/>
      <c r="E7" s="62"/>
      <c r="F7" s="39"/>
      <c r="G7" s="39"/>
      <c r="H7" s="39">
        <f t="shared" si="0"/>
        <v>0</v>
      </c>
      <c r="I7" s="62"/>
      <c r="J7" s="63"/>
    </row>
    <row r="8" spans="1:10" ht="24.75" customHeight="1">
      <c r="A8" s="242"/>
      <c r="B8" s="61"/>
      <c r="C8" s="62"/>
      <c r="D8" s="62"/>
      <c r="E8" s="62"/>
      <c r="F8" s="39"/>
      <c r="G8" s="39"/>
      <c r="H8" s="39">
        <f t="shared" si="0"/>
        <v>0</v>
      </c>
      <c r="I8" s="62"/>
      <c r="J8" s="63"/>
    </row>
    <row r="9" spans="1:10" ht="24.75" customHeight="1">
      <c r="A9" s="242"/>
      <c r="B9" s="61"/>
      <c r="C9" s="62"/>
      <c r="D9" s="62"/>
      <c r="E9" s="62"/>
      <c r="F9" s="39"/>
      <c r="G9" s="39"/>
      <c r="H9" s="39">
        <f t="shared" si="0"/>
        <v>0</v>
      </c>
      <c r="I9" s="62"/>
      <c r="J9" s="63"/>
    </row>
    <row r="10" spans="1:10" ht="24.75" customHeight="1" thickBot="1">
      <c r="A10" s="243"/>
      <c r="B10" s="64"/>
      <c r="C10" s="65"/>
      <c r="D10" s="65"/>
      <c r="E10" s="65"/>
      <c r="F10" s="39"/>
      <c r="G10" s="39"/>
      <c r="H10" s="37">
        <f t="shared" si="0"/>
        <v>0</v>
      </c>
      <c r="I10" s="65"/>
      <c r="J10" s="66"/>
    </row>
    <row r="11" spans="1:10" ht="30" customHeight="1" thickBot="1" thickTop="1">
      <c r="A11" s="239" t="s">
        <v>141</v>
      </c>
      <c r="B11" s="240"/>
      <c r="C11" s="240"/>
      <c r="D11" s="240"/>
      <c r="E11" s="240"/>
      <c r="F11" s="134">
        <f>SUM(F5:F10)</f>
        <v>0</v>
      </c>
      <c r="G11" s="134">
        <f>SUM(G5:G10)</f>
        <v>0</v>
      </c>
      <c r="H11" s="134">
        <f>SUM(H5:H10)</f>
        <v>0</v>
      </c>
      <c r="I11" s="71"/>
      <c r="J11" s="71"/>
    </row>
    <row r="12" spans="1:10" ht="24.75" customHeight="1" thickTop="1">
      <c r="A12" s="241" t="s">
        <v>146</v>
      </c>
      <c r="B12" s="57"/>
      <c r="C12" s="58"/>
      <c r="D12" s="58"/>
      <c r="E12" s="58"/>
      <c r="F12" s="39"/>
      <c r="G12" s="39"/>
      <c r="H12" s="55">
        <f aca="true" t="shared" si="1" ref="H12:H39">F12*G12</f>
        <v>0</v>
      </c>
      <c r="I12" s="58"/>
      <c r="J12" s="60"/>
    </row>
    <row r="13" spans="1:10" ht="24.75" customHeight="1">
      <c r="A13" s="242"/>
      <c r="B13" s="61"/>
      <c r="C13" s="62"/>
      <c r="D13" s="62"/>
      <c r="E13" s="62"/>
      <c r="F13" s="39"/>
      <c r="G13" s="39"/>
      <c r="H13" s="39">
        <f t="shared" si="1"/>
        <v>0</v>
      </c>
      <c r="I13" s="62"/>
      <c r="J13" s="63"/>
    </row>
    <row r="14" spans="1:10" ht="24.75" customHeight="1">
      <c r="A14" s="242"/>
      <c r="B14" s="61"/>
      <c r="C14" s="62"/>
      <c r="D14" s="62"/>
      <c r="E14" s="62"/>
      <c r="F14" s="39"/>
      <c r="G14" s="39"/>
      <c r="H14" s="39">
        <f t="shared" si="1"/>
        <v>0</v>
      </c>
      <c r="I14" s="62"/>
      <c r="J14" s="63"/>
    </row>
    <row r="15" spans="1:10" ht="24.75" customHeight="1">
      <c r="A15" s="242"/>
      <c r="B15" s="61"/>
      <c r="C15" s="62"/>
      <c r="D15" s="62"/>
      <c r="E15" s="62"/>
      <c r="F15" s="39"/>
      <c r="G15" s="39"/>
      <c r="H15" s="39">
        <f t="shared" si="1"/>
        <v>0</v>
      </c>
      <c r="I15" s="62"/>
      <c r="J15" s="63"/>
    </row>
    <row r="16" spans="1:10" ht="24.75" customHeight="1">
      <c r="A16" s="242"/>
      <c r="B16" s="61"/>
      <c r="C16" s="62"/>
      <c r="D16" s="62"/>
      <c r="E16" s="62"/>
      <c r="F16" s="39"/>
      <c r="G16" s="39"/>
      <c r="H16" s="39">
        <f t="shared" si="1"/>
        <v>0</v>
      </c>
      <c r="I16" s="62"/>
      <c r="J16" s="63"/>
    </row>
    <row r="17" spans="1:10" ht="24.75" customHeight="1" thickBot="1">
      <c r="A17" s="243"/>
      <c r="B17" s="64"/>
      <c r="C17" s="65"/>
      <c r="D17" s="65"/>
      <c r="E17" s="65"/>
      <c r="F17" s="39"/>
      <c r="G17" s="39"/>
      <c r="H17" s="127">
        <f t="shared" si="1"/>
        <v>0</v>
      </c>
      <c r="I17" s="65"/>
      <c r="J17" s="66"/>
    </row>
    <row r="18" spans="1:10" ht="30" customHeight="1" thickBot="1" thickTop="1">
      <c r="A18" s="239" t="s">
        <v>142</v>
      </c>
      <c r="B18" s="240"/>
      <c r="C18" s="240"/>
      <c r="D18" s="240"/>
      <c r="E18" s="240"/>
      <c r="F18" s="134">
        <f>SUM(F12:F17)</f>
        <v>0</v>
      </c>
      <c r="G18" s="134">
        <f>SUM(G12:G17)</f>
        <v>0</v>
      </c>
      <c r="H18" s="134">
        <f t="shared" si="1"/>
        <v>0</v>
      </c>
      <c r="I18" s="71"/>
      <c r="J18" s="71"/>
    </row>
    <row r="19" spans="1:10" ht="24.75" customHeight="1" thickTop="1">
      <c r="A19" s="241" t="s">
        <v>152</v>
      </c>
      <c r="B19" s="57"/>
      <c r="C19" s="58"/>
      <c r="D19" s="58"/>
      <c r="E19" s="58"/>
      <c r="F19" s="39"/>
      <c r="G19" s="39"/>
      <c r="H19" s="55">
        <f t="shared" si="1"/>
        <v>0</v>
      </c>
      <c r="I19" s="58"/>
      <c r="J19" s="60"/>
    </row>
    <row r="20" spans="1:10" ht="24.75" customHeight="1">
      <c r="A20" s="242"/>
      <c r="B20" s="61"/>
      <c r="C20" s="62"/>
      <c r="D20" s="62"/>
      <c r="E20" s="62"/>
      <c r="F20" s="39"/>
      <c r="G20" s="39"/>
      <c r="H20" s="39">
        <f t="shared" si="1"/>
        <v>0</v>
      </c>
      <c r="I20" s="62"/>
      <c r="J20" s="63"/>
    </row>
    <row r="21" spans="1:10" ht="24.75" customHeight="1">
      <c r="A21" s="242"/>
      <c r="B21" s="61"/>
      <c r="C21" s="62"/>
      <c r="D21" s="62"/>
      <c r="E21" s="62"/>
      <c r="F21" s="39"/>
      <c r="G21" s="39"/>
      <c r="H21" s="39">
        <f t="shared" si="1"/>
        <v>0</v>
      </c>
      <c r="I21" s="62"/>
      <c r="J21" s="63"/>
    </row>
    <row r="22" spans="1:10" ht="24.75" customHeight="1">
      <c r="A22" s="242"/>
      <c r="B22" s="61"/>
      <c r="C22" s="62"/>
      <c r="D22" s="62"/>
      <c r="E22" s="62"/>
      <c r="F22" s="39"/>
      <c r="G22" s="39"/>
      <c r="H22" s="39">
        <f t="shared" si="1"/>
        <v>0</v>
      </c>
      <c r="I22" s="62"/>
      <c r="J22" s="63"/>
    </row>
    <row r="23" spans="1:10" ht="24.75" customHeight="1">
      <c r="A23" s="242"/>
      <c r="B23" s="61"/>
      <c r="C23" s="62"/>
      <c r="D23" s="62"/>
      <c r="E23" s="62"/>
      <c r="F23" s="39"/>
      <c r="G23" s="39"/>
      <c r="H23" s="126">
        <f t="shared" si="1"/>
        <v>0</v>
      </c>
      <c r="I23" s="62"/>
      <c r="J23" s="63"/>
    </row>
    <row r="24" spans="1:10" ht="24.75" customHeight="1" thickBot="1">
      <c r="A24" s="243"/>
      <c r="B24" s="64"/>
      <c r="C24" s="65"/>
      <c r="D24" s="65"/>
      <c r="E24" s="65"/>
      <c r="F24" s="39"/>
      <c r="G24" s="39"/>
      <c r="H24" s="37">
        <f t="shared" si="1"/>
        <v>0</v>
      </c>
      <c r="I24" s="65"/>
      <c r="J24" s="66"/>
    </row>
    <row r="25" spans="1:10" ht="30" customHeight="1" thickBot="1" thickTop="1">
      <c r="A25" s="239" t="s">
        <v>143</v>
      </c>
      <c r="B25" s="240"/>
      <c r="C25" s="240"/>
      <c r="D25" s="240"/>
      <c r="E25" s="240"/>
      <c r="F25" s="134">
        <f>SUM(F19:F24)</f>
        <v>0</v>
      </c>
      <c r="G25" s="134">
        <f>SUM(G19:G24)</f>
        <v>0</v>
      </c>
      <c r="H25" s="134">
        <f t="shared" si="1"/>
        <v>0</v>
      </c>
      <c r="I25" s="71"/>
      <c r="J25" s="71"/>
    </row>
    <row r="26" spans="1:10" ht="24.75" customHeight="1" thickTop="1">
      <c r="A26" s="241" t="s">
        <v>123</v>
      </c>
      <c r="B26" s="57"/>
      <c r="C26" s="58"/>
      <c r="D26" s="58"/>
      <c r="E26" s="58"/>
      <c r="F26" s="39"/>
      <c r="G26" s="39"/>
      <c r="H26" s="55">
        <f t="shared" si="1"/>
        <v>0</v>
      </c>
      <c r="I26" s="58"/>
      <c r="J26" s="60"/>
    </row>
    <row r="27" spans="1:10" ht="24.75" customHeight="1">
      <c r="A27" s="242"/>
      <c r="B27" s="61"/>
      <c r="C27" s="62"/>
      <c r="D27" s="62"/>
      <c r="E27" s="62"/>
      <c r="F27" s="39"/>
      <c r="G27" s="39"/>
      <c r="H27" s="39">
        <f t="shared" si="1"/>
        <v>0</v>
      </c>
      <c r="I27" s="62"/>
      <c r="J27" s="63"/>
    </row>
    <row r="28" spans="1:10" ht="24.75" customHeight="1">
      <c r="A28" s="242"/>
      <c r="B28" s="61"/>
      <c r="C28" s="62"/>
      <c r="D28" s="62"/>
      <c r="E28" s="62"/>
      <c r="F28" s="39"/>
      <c r="G28" s="39"/>
      <c r="H28" s="39">
        <f t="shared" si="1"/>
        <v>0</v>
      </c>
      <c r="I28" s="62"/>
      <c r="J28" s="63"/>
    </row>
    <row r="29" spans="1:10" ht="24.75" customHeight="1">
      <c r="A29" s="242"/>
      <c r="B29" s="61"/>
      <c r="C29" s="62"/>
      <c r="D29" s="62"/>
      <c r="E29" s="62"/>
      <c r="F29" s="39"/>
      <c r="G29" s="39"/>
      <c r="H29" s="39">
        <f t="shared" si="1"/>
        <v>0</v>
      </c>
      <c r="I29" s="62"/>
      <c r="J29" s="63"/>
    </row>
    <row r="30" spans="1:10" ht="24.75" customHeight="1">
      <c r="A30" s="242"/>
      <c r="B30" s="61"/>
      <c r="C30" s="62"/>
      <c r="D30" s="62"/>
      <c r="E30" s="62"/>
      <c r="F30" s="39"/>
      <c r="G30" s="39"/>
      <c r="H30" s="126">
        <f t="shared" si="1"/>
        <v>0</v>
      </c>
      <c r="I30" s="62"/>
      <c r="J30" s="63"/>
    </row>
    <row r="31" spans="1:10" ht="24.75" customHeight="1" thickBot="1">
      <c r="A31" s="243"/>
      <c r="B31" s="64"/>
      <c r="C31" s="65"/>
      <c r="D31" s="65"/>
      <c r="E31" s="65"/>
      <c r="F31" s="39"/>
      <c r="G31" s="39"/>
      <c r="H31" s="37">
        <f t="shared" si="1"/>
        <v>0</v>
      </c>
      <c r="I31" s="65"/>
      <c r="J31" s="66"/>
    </row>
    <row r="32" spans="1:10" ht="30" customHeight="1" thickBot="1" thickTop="1">
      <c r="A32" s="239" t="s">
        <v>144</v>
      </c>
      <c r="B32" s="240"/>
      <c r="C32" s="240"/>
      <c r="D32" s="240"/>
      <c r="E32" s="240"/>
      <c r="F32" s="134">
        <f>SUM(F26:F31)</f>
        <v>0</v>
      </c>
      <c r="G32" s="134">
        <f>SUM(G26:G31)</f>
        <v>0</v>
      </c>
      <c r="H32" s="134">
        <f t="shared" si="1"/>
        <v>0</v>
      </c>
      <c r="I32" s="71"/>
      <c r="J32" s="71"/>
    </row>
    <row r="33" spans="1:10" ht="24.75" customHeight="1" thickTop="1">
      <c r="A33" s="241" t="s">
        <v>124</v>
      </c>
      <c r="B33" s="57"/>
      <c r="C33" s="58"/>
      <c r="D33" s="58"/>
      <c r="E33" s="58"/>
      <c r="F33" s="39"/>
      <c r="G33" s="39"/>
      <c r="H33" s="55">
        <f t="shared" si="1"/>
        <v>0</v>
      </c>
      <c r="I33" s="58"/>
      <c r="J33" s="60"/>
    </row>
    <row r="34" spans="1:10" ht="24.75" customHeight="1">
      <c r="A34" s="242"/>
      <c r="B34" s="61"/>
      <c r="C34" s="62"/>
      <c r="D34" s="62"/>
      <c r="E34" s="62"/>
      <c r="F34" s="39"/>
      <c r="G34" s="39"/>
      <c r="H34" s="39">
        <f t="shared" si="1"/>
        <v>0</v>
      </c>
      <c r="I34" s="62"/>
      <c r="J34" s="63"/>
    </row>
    <row r="35" spans="1:10" ht="24.75" customHeight="1">
      <c r="A35" s="242"/>
      <c r="B35" s="61"/>
      <c r="C35" s="62"/>
      <c r="D35" s="62"/>
      <c r="E35" s="62"/>
      <c r="F35" s="39"/>
      <c r="G35" s="39"/>
      <c r="H35" s="39">
        <f t="shared" si="1"/>
        <v>0</v>
      </c>
      <c r="I35" s="62"/>
      <c r="J35" s="63"/>
    </row>
    <row r="36" spans="1:10" ht="24.75" customHeight="1">
      <c r="A36" s="242"/>
      <c r="B36" s="61"/>
      <c r="C36" s="62"/>
      <c r="D36" s="62"/>
      <c r="E36" s="62"/>
      <c r="F36" s="39"/>
      <c r="G36" s="39"/>
      <c r="H36" s="126">
        <f t="shared" si="1"/>
        <v>0</v>
      </c>
      <c r="I36" s="62"/>
      <c r="J36" s="63"/>
    </row>
    <row r="37" spans="1:10" ht="24.75" customHeight="1">
      <c r="A37" s="242"/>
      <c r="B37" s="61"/>
      <c r="C37" s="62"/>
      <c r="D37" s="62"/>
      <c r="E37" s="62"/>
      <c r="F37" s="39"/>
      <c r="G37" s="39"/>
      <c r="H37" s="126">
        <f t="shared" si="1"/>
        <v>0</v>
      </c>
      <c r="I37" s="62"/>
      <c r="J37" s="63"/>
    </row>
    <row r="38" spans="1:10" ht="24.75" customHeight="1" thickBot="1">
      <c r="A38" s="243"/>
      <c r="B38" s="64"/>
      <c r="C38" s="65"/>
      <c r="D38" s="65"/>
      <c r="E38" s="65"/>
      <c r="F38" s="39"/>
      <c r="G38" s="39"/>
      <c r="H38" s="126">
        <f t="shared" si="1"/>
        <v>0</v>
      </c>
      <c r="I38" s="65"/>
      <c r="J38" s="66"/>
    </row>
    <row r="39" spans="1:10" ht="30" customHeight="1" thickBot="1" thickTop="1">
      <c r="A39" s="239" t="s">
        <v>138</v>
      </c>
      <c r="B39" s="240"/>
      <c r="C39" s="240"/>
      <c r="D39" s="240"/>
      <c r="E39" s="240"/>
      <c r="F39" s="134">
        <f>SUM(F33:F38)</f>
        <v>0</v>
      </c>
      <c r="G39" s="134">
        <f>SUM(G33:G38)</f>
        <v>0</v>
      </c>
      <c r="H39" s="134">
        <f t="shared" si="1"/>
        <v>0</v>
      </c>
      <c r="I39" s="71"/>
      <c r="J39" s="71"/>
    </row>
    <row r="40" spans="1:10" s="145" customFormat="1" ht="24.75" customHeight="1" thickTop="1">
      <c r="A40" s="241" t="s">
        <v>132</v>
      </c>
      <c r="B40" s="57"/>
      <c r="C40" s="58"/>
      <c r="D40" s="58"/>
      <c r="E40" s="58"/>
      <c r="F40" s="39"/>
      <c r="G40" s="39"/>
      <c r="H40" s="55">
        <f aca="true" t="shared" si="2" ref="H40:H46">F40*G40</f>
        <v>0</v>
      </c>
      <c r="I40" s="58"/>
      <c r="J40" s="60"/>
    </row>
    <row r="41" spans="1:10" s="145" customFormat="1" ht="24.75" customHeight="1">
      <c r="A41" s="242"/>
      <c r="B41" s="61"/>
      <c r="C41" s="62"/>
      <c r="D41" s="62"/>
      <c r="E41" s="62"/>
      <c r="F41" s="39"/>
      <c r="G41" s="39"/>
      <c r="H41" s="39">
        <f t="shared" si="2"/>
        <v>0</v>
      </c>
      <c r="I41" s="62"/>
      <c r="J41" s="63"/>
    </row>
    <row r="42" spans="1:10" s="145" customFormat="1" ht="24.75" customHeight="1">
      <c r="A42" s="242"/>
      <c r="B42" s="61"/>
      <c r="C42" s="62"/>
      <c r="D42" s="62"/>
      <c r="E42" s="62"/>
      <c r="F42" s="39"/>
      <c r="G42" s="39"/>
      <c r="H42" s="39">
        <f t="shared" si="2"/>
        <v>0</v>
      </c>
      <c r="I42" s="62"/>
      <c r="J42" s="63"/>
    </row>
    <row r="43" spans="1:10" s="145" customFormat="1" ht="24.75" customHeight="1">
      <c r="A43" s="242"/>
      <c r="B43" s="61"/>
      <c r="C43" s="62"/>
      <c r="D43" s="62"/>
      <c r="E43" s="62"/>
      <c r="F43" s="39"/>
      <c r="G43" s="39"/>
      <c r="H43" s="126">
        <f t="shared" si="2"/>
        <v>0</v>
      </c>
      <c r="I43" s="62"/>
      <c r="J43" s="63"/>
    </row>
    <row r="44" spans="1:10" s="145" customFormat="1" ht="24.75" customHeight="1">
      <c r="A44" s="242"/>
      <c r="B44" s="61"/>
      <c r="C44" s="62"/>
      <c r="D44" s="62"/>
      <c r="E44" s="62"/>
      <c r="F44" s="39"/>
      <c r="G44" s="39"/>
      <c r="H44" s="126">
        <f t="shared" si="2"/>
        <v>0</v>
      </c>
      <c r="I44" s="62"/>
      <c r="J44" s="63"/>
    </row>
    <row r="45" spans="1:10" s="145" customFormat="1" ht="24.75" customHeight="1" thickBot="1">
      <c r="A45" s="243"/>
      <c r="B45" s="64"/>
      <c r="C45" s="65"/>
      <c r="D45" s="65"/>
      <c r="E45" s="65"/>
      <c r="F45" s="39"/>
      <c r="G45" s="39"/>
      <c r="H45" s="126">
        <f t="shared" si="2"/>
        <v>0</v>
      </c>
      <c r="I45" s="65"/>
      <c r="J45" s="66"/>
    </row>
    <row r="46" spans="1:10" s="145" customFormat="1" ht="30" customHeight="1" thickBot="1" thickTop="1">
      <c r="A46" s="239" t="s">
        <v>133</v>
      </c>
      <c r="B46" s="240"/>
      <c r="C46" s="240"/>
      <c r="D46" s="240"/>
      <c r="E46" s="240"/>
      <c r="F46" s="134">
        <f>SUM(F40:F45)</f>
        <v>0</v>
      </c>
      <c r="G46" s="134">
        <f>SUM(G40:G45)</f>
        <v>0</v>
      </c>
      <c r="H46" s="134">
        <f t="shared" si="2"/>
        <v>0</v>
      </c>
      <c r="I46" s="146"/>
      <c r="J46" s="146"/>
    </row>
    <row r="47" spans="1:10" ht="30" customHeight="1" thickBot="1" thickTop="1">
      <c r="A47" s="239" t="s">
        <v>176</v>
      </c>
      <c r="B47" s="240"/>
      <c r="C47" s="240"/>
      <c r="D47" s="240"/>
      <c r="E47" s="240"/>
      <c r="F47" s="134">
        <f>F11+F18+F25+F32+F39+F46</f>
        <v>0</v>
      </c>
      <c r="G47" s="134">
        <f>G11+G18+G25+G32+G39+G46</f>
        <v>0</v>
      </c>
      <c r="H47" s="134">
        <f>H11+H18+H25+H32+H39+H46</f>
        <v>0</v>
      </c>
      <c r="I47" s="71"/>
      <c r="J47" s="71"/>
    </row>
    <row r="48" spans="2:10" ht="15.75" thickTop="1">
      <c r="B48" s="17"/>
      <c r="C48" s="245" t="s">
        <v>65</v>
      </c>
      <c r="D48" s="245"/>
      <c r="E48" s="245"/>
      <c r="F48" s="245"/>
      <c r="G48" s="245"/>
      <c r="H48" s="245"/>
      <c r="I48" s="245"/>
      <c r="J48" s="17"/>
    </row>
    <row r="49" spans="4:11" ht="40.5" customHeight="1">
      <c r="D49" s="19"/>
      <c r="E49" s="19"/>
      <c r="J49" s="70"/>
      <c r="K49" s="70"/>
    </row>
    <row r="50" spans="3:11" ht="47.25" customHeight="1">
      <c r="C50" s="19" t="s">
        <v>159</v>
      </c>
      <c r="D50" s="186" t="s">
        <v>162</v>
      </c>
      <c r="E50" s="186"/>
      <c r="F50" s="19"/>
      <c r="G50" s="19"/>
      <c r="J50" s="19" t="s">
        <v>161</v>
      </c>
      <c r="K50" s="19"/>
    </row>
  </sheetData>
  <sheetProtection/>
  <mergeCells count="16">
    <mergeCell ref="D50:E50"/>
    <mergeCell ref="A1:J2"/>
    <mergeCell ref="A5:A10"/>
    <mergeCell ref="A12:A17"/>
    <mergeCell ref="A26:A31"/>
    <mergeCell ref="A19:A24"/>
    <mergeCell ref="C48:I48"/>
    <mergeCell ref="A11:E11"/>
    <mergeCell ref="A18:E18"/>
    <mergeCell ref="A25:E25"/>
    <mergeCell ref="A32:E32"/>
    <mergeCell ref="A39:E39"/>
    <mergeCell ref="A47:E47"/>
    <mergeCell ref="A40:A45"/>
    <mergeCell ref="A46:E46"/>
    <mergeCell ref="A33:A38"/>
  </mergeCells>
  <printOptions horizontalCentered="1" verticalCentered="1"/>
  <pageMargins left="0.3937007874015748" right="0.3937007874015748" top="0.9448818897637796" bottom="0.3937007874015748" header="0" footer="0"/>
  <pageSetup fitToHeight="0" fitToWidth="0" horizontalDpi="600" verticalDpi="600" orientation="portrait" paperSize="9" scale="60" r:id="rId2"/>
  <headerFooter>
    <oddHeader xml:space="preserve">&amp;L&amp;G&amp;C&amp;"-,Bold"&amp;16&amp;G &amp;R&amp;G    </oddHeader>
    <oddFooter>&amp;R&amp;"-,Bold"&amp;16(إصدار:  مارس 2014)
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view="pageBreakPreview" zoomScale="80" zoomScaleSheetLayoutView="80" workbookViewId="0" topLeftCell="A31">
      <selection activeCell="C34" sqref="C34"/>
    </sheetView>
  </sheetViews>
  <sheetFormatPr defaultColWidth="9.140625" defaultRowHeight="15"/>
  <cols>
    <col min="1" max="1" width="10.57421875" style="74" customWidth="1"/>
    <col min="2" max="2" width="27.140625" style="74" customWidth="1"/>
    <col min="3" max="3" width="15.57421875" style="74" customWidth="1"/>
    <col min="4" max="4" width="10.28125" style="74" bestFit="1" customWidth="1"/>
    <col min="5" max="5" width="9.140625" style="74" customWidth="1"/>
    <col min="6" max="6" width="30.57421875" style="74" customWidth="1"/>
    <col min="7" max="16384" width="9.140625" style="74" customWidth="1"/>
  </cols>
  <sheetData>
    <row r="1" spans="1:6" ht="21" customHeight="1">
      <c r="A1" s="244" t="s">
        <v>85</v>
      </c>
      <c r="B1" s="244"/>
      <c r="C1" s="244"/>
      <c r="D1" s="244"/>
      <c r="E1" s="244"/>
      <c r="F1" s="244"/>
    </row>
    <row r="2" spans="1:6" ht="21" customHeight="1" thickBot="1">
      <c r="A2" s="244"/>
      <c r="B2" s="244"/>
      <c r="C2" s="244"/>
      <c r="D2" s="244"/>
      <c r="E2" s="244"/>
      <c r="F2" s="244"/>
    </row>
    <row r="3" spans="1:6" ht="16.5" thickBot="1" thickTop="1">
      <c r="A3" s="92"/>
      <c r="B3" s="75" t="s">
        <v>48</v>
      </c>
      <c r="C3" s="73" t="s">
        <v>36</v>
      </c>
      <c r="D3" s="72" t="s">
        <v>37</v>
      </c>
      <c r="E3" s="72" t="s">
        <v>22</v>
      </c>
      <c r="F3" s="72" t="s">
        <v>45</v>
      </c>
    </row>
    <row r="4" spans="1:6" ht="6" customHeight="1" thickBot="1" thickTop="1">
      <c r="A4" s="93"/>
      <c r="B4" s="100"/>
      <c r="C4" s="101"/>
      <c r="D4" s="100"/>
      <c r="E4" s="100"/>
      <c r="F4" s="102"/>
    </row>
    <row r="5" spans="1:6" ht="24.75" customHeight="1" thickTop="1">
      <c r="A5" s="241" t="s">
        <v>153</v>
      </c>
      <c r="B5" s="103"/>
      <c r="C5" s="131"/>
      <c r="D5" s="130"/>
      <c r="E5" s="94"/>
      <c r="F5" s="95"/>
    </row>
    <row r="6" spans="1:6" ht="24.75" customHeight="1">
      <c r="A6" s="242"/>
      <c r="B6" s="104"/>
      <c r="C6" s="135">
        <v>25544</v>
      </c>
      <c r="D6" s="128"/>
      <c r="E6" s="62"/>
      <c r="F6" s="63"/>
    </row>
    <row r="7" spans="1:6" ht="24.75" customHeight="1">
      <c r="A7" s="242"/>
      <c r="B7" s="104"/>
      <c r="C7" s="132"/>
      <c r="D7" s="128"/>
      <c r="E7" s="39"/>
      <c r="F7" s="63"/>
    </row>
    <row r="8" spans="1:6" ht="24.75" customHeight="1">
      <c r="A8" s="242"/>
      <c r="B8" s="104"/>
      <c r="C8" s="132"/>
      <c r="D8" s="128"/>
      <c r="E8" s="39"/>
      <c r="F8" s="63"/>
    </row>
    <row r="9" spans="1:6" ht="24.75" customHeight="1">
      <c r="A9" s="242"/>
      <c r="B9" s="104"/>
      <c r="C9" s="132"/>
      <c r="D9" s="128"/>
      <c r="E9" s="39"/>
      <c r="F9" s="63"/>
    </row>
    <row r="10" spans="1:6" ht="24.75" customHeight="1" thickBot="1">
      <c r="A10" s="243"/>
      <c r="B10" s="105"/>
      <c r="C10" s="133"/>
      <c r="D10" s="129"/>
      <c r="E10" s="37"/>
      <c r="F10" s="66"/>
    </row>
    <row r="11" spans="1:6" ht="30" customHeight="1" thickBot="1" thickTop="1">
      <c r="A11" s="246" t="s">
        <v>127</v>
      </c>
      <c r="B11" s="246"/>
      <c r="C11" s="246"/>
      <c r="D11" s="246"/>
      <c r="E11" s="134">
        <f>SUM(E5:E10)</f>
        <v>0</v>
      </c>
      <c r="F11" s="87"/>
    </row>
    <row r="12" spans="1:6" ht="24.75" customHeight="1" thickTop="1">
      <c r="A12" s="241" t="s">
        <v>125</v>
      </c>
      <c r="B12" s="103"/>
      <c r="C12" s="131"/>
      <c r="D12" s="130"/>
      <c r="E12" s="55"/>
      <c r="F12" s="95"/>
    </row>
    <row r="13" spans="1:6" ht="24.75" customHeight="1">
      <c r="A13" s="242"/>
      <c r="B13" s="104"/>
      <c r="C13" s="132"/>
      <c r="D13" s="136"/>
      <c r="E13" s="39"/>
      <c r="F13" s="63"/>
    </row>
    <row r="14" spans="1:6" ht="24.75" customHeight="1">
      <c r="A14" s="242"/>
      <c r="B14" s="104"/>
      <c r="C14" s="132"/>
      <c r="D14" s="136"/>
      <c r="E14" s="39"/>
      <c r="F14" s="63"/>
    </row>
    <row r="15" spans="1:6" ht="24.75" customHeight="1">
      <c r="A15" s="242"/>
      <c r="B15" s="104"/>
      <c r="C15" s="132"/>
      <c r="D15" s="136"/>
      <c r="E15" s="39"/>
      <c r="F15" s="63"/>
    </row>
    <row r="16" spans="1:6" ht="24.75" customHeight="1" thickBot="1">
      <c r="A16" s="243"/>
      <c r="B16" s="105"/>
      <c r="C16" s="133"/>
      <c r="D16" s="137"/>
      <c r="E16" s="37"/>
      <c r="F16" s="66"/>
    </row>
    <row r="17" spans="1:6" ht="30" customHeight="1" thickBot="1" thickTop="1">
      <c r="A17" s="246" t="s">
        <v>128</v>
      </c>
      <c r="B17" s="246"/>
      <c r="C17" s="246"/>
      <c r="D17" s="246"/>
      <c r="E17" s="134">
        <f>SUM(E12:E16)</f>
        <v>0</v>
      </c>
      <c r="F17" s="87"/>
    </row>
    <row r="18" spans="1:6" ht="24.75" customHeight="1" thickTop="1">
      <c r="A18" s="241" t="s">
        <v>151</v>
      </c>
      <c r="B18" s="103"/>
      <c r="C18" s="131"/>
      <c r="D18" s="130"/>
      <c r="E18" s="55"/>
      <c r="F18" s="95"/>
    </row>
    <row r="19" spans="1:6" ht="24.75" customHeight="1">
      <c r="A19" s="242"/>
      <c r="B19" s="104"/>
      <c r="C19" s="132"/>
      <c r="D19" s="136"/>
      <c r="E19" s="39"/>
      <c r="F19" s="63"/>
    </row>
    <row r="20" spans="1:6" ht="24.75" customHeight="1">
      <c r="A20" s="242"/>
      <c r="B20" s="104"/>
      <c r="C20" s="132"/>
      <c r="D20" s="136"/>
      <c r="E20" s="39"/>
      <c r="F20" s="63"/>
    </row>
    <row r="21" spans="1:6" ht="24.75" customHeight="1">
      <c r="A21" s="242"/>
      <c r="B21" s="104"/>
      <c r="C21" s="132"/>
      <c r="D21" s="136"/>
      <c r="E21" s="39"/>
      <c r="F21" s="63"/>
    </row>
    <row r="22" spans="1:6" ht="24.75" customHeight="1" thickBot="1">
      <c r="A22" s="243"/>
      <c r="B22" s="105"/>
      <c r="C22" s="133"/>
      <c r="D22" s="137"/>
      <c r="E22" s="37"/>
      <c r="F22" s="66"/>
    </row>
    <row r="23" spans="1:6" ht="30" customHeight="1" thickBot="1" thickTop="1">
      <c r="A23" s="246" t="s">
        <v>129</v>
      </c>
      <c r="B23" s="246"/>
      <c r="C23" s="246"/>
      <c r="D23" s="246"/>
      <c r="E23" s="134">
        <f>SUM(E18:E22)</f>
        <v>0</v>
      </c>
      <c r="F23" s="87"/>
    </row>
    <row r="24" spans="1:6" ht="24.75" customHeight="1" thickTop="1">
      <c r="A24" s="241" t="s">
        <v>126</v>
      </c>
      <c r="B24" s="103"/>
      <c r="C24" s="131"/>
      <c r="D24" s="130"/>
      <c r="E24" s="55"/>
      <c r="F24" s="95"/>
    </row>
    <row r="25" spans="1:6" ht="24.75" customHeight="1">
      <c r="A25" s="242"/>
      <c r="B25" s="104"/>
      <c r="C25" s="132"/>
      <c r="D25" s="136"/>
      <c r="E25" s="39"/>
      <c r="F25" s="63"/>
    </row>
    <row r="26" spans="1:6" ht="24.75" customHeight="1">
      <c r="A26" s="242"/>
      <c r="B26" s="104"/>
      <c r="C26" s="132"/>
      <c r="D26" s="136"/>
      <c r="E26" s="39"/>
      <c r="F26" s="63"/>
    </row>
    <row r="27" spans="1:6" ht="24.75" customHeight="1">
      <c r="A27" s="242"/>
      <c r="B27" s="104"/>
      <c r="C27" s="132"/>
      <c r="D27" s="136"/>
      <c r="E27" s="39"/>
      <c r="F27" s="63"/>
    </row>
    <row r="28" spans="1:6" ht="24.75" customHeight="1">
      <c r="A28" s="242"/>
      <c r="B28" s="104"/>
      <c r="C28" s="132"/>
      <c r="D28" s="136"/>
      <c r="E28" s="39"/>
      <c r="F28" s="63"/>
    </row>
    <row r="29" spans="1:6" ht="24.75" customHeight="1" thickBot="1">
      <c r="A29" s="243"/>
      <c r="B29" s="105"/>
      <c r="C29" s="133"/>
      <c r="D29" s="137"/>
      <c r="E29" s="37"/>
      <c r="F29" s="66"/>
    </row>
    <row r="30" spans="1:6" ht="30" customHeight="1" thickBot="1" thickTop="1">
      <c r="A30" s="246" t="s">
        <v>130</v>
      </c>
      <c r="B30" s="246"/>
      <c r="C30" s="246"/>
      <c r="D30" s="246"/>
      <c r="E30" s="134">
        <f>SUM(E24:E29)</f>
        <v>0</v>
      </c>
      <c r="F30" s="87"/>
    </row>
    <row r="31" spans="1:6" s="145" customFormat="1" ht="24.75" customHeight="1" thickTop="1">
      <c r="A31" s="241" t="s">
        <v>136</v>
      </c>
      <c r="B31" s="103"/>
      <c r="C31" s="131"/>
      <c r="D31" s="130"/>
      <c r="E31" s="55"/>
      <c r="F31" s="95"/>
    </row>
    <row r="32" spans="1:6" s="145" customFormat="1" ht="24.75" customHeight="1">
      <c r="A32" s="242"/>
      <c r="B32" s="104"/>
      <c r="C32" s="132"/>
      <c r="D32" s="136"/>
      <c r="E32" s="39"/>
      <c r="F32" s="63"/>
    </row>
    <row r="33" spans="1:6" s="145" customFormat="1" ht="24.75" customHeight="1">
      <c r="A33" s="242"/>
      <c r="B33" s="104"/>
      <c r="C33" s="132"/>
      <c r="D33" s="136"/>
      <c r="E33" s="39"/>
      <c r="F33" s="63"/>
    </row>
    <row r="34" spans="1:6" s="145" customFormat="1" ht="24.75" customHeight="1">
      <c r="A34" s="242"/>
      <c r="B34" s="104"/>
      <c r="C34" s="132"/>
      <c r="D34" s="136"/>
      <c r="E34" s="39"/>
      <c r="F34" s="63"/>
    </row>
    <row r="35" spans="1:6" s="145" customFormat="1" ht="24.75" customHeight="1">
      <c r="A35" s="242"/>
      <c r="B35" s="104"/>
      <c r="C35" s="132"/>
      <c r="D35" s="136"/>
      <c r="E35" s="39"/>
      <c r="F35" s="63"/>
    </row>
    <row r="36" spans="1:6" s="145" customFormat="1" ht="24.75" customHeight="1" thickBot="1">
      <c r="A36" s="243"/>
      <c r="B36" s="105"/>
      <c r="C36" s="133"/>
      <c r="D36" s="137"/>
      <c r="E36" s="37"/>
      <c r="F36" s="66"/>
    </row>
    <row r="37" spans="1:6" s="145" customFormat="1" ht="30" customHeight="1" thickBot="1" thickTop="1">
      <c r="A37" s="246" t="s">
        <v>137</v>
      </c>
      <c r="B37" s="246"/>
      <c r="C37" s="246"/>
      <c r="D37" s="246"/>
      <c r="E37" s="134">
        <f>SUM(E31:E36)</f>
        <v>0</v>
      </c>
      <c r="F37" s="147"/>
    </row>
    <row r="38" spans="1:6" ht="30" customHeight="1" thickBot="1" thickTop="1">
      <c r="A38" s="246" t="s">
        <v>178</v>
      </c>
      <c r="B38" s="246"/>
      <c r="C38" s="246"/>
      <c r="D38" s="246"/>
      <c r="E38" s="134">
        <f>E11+E17+E23+E30</f>
        <v>0</v>
      </c>
      <c r="F38" s="87"/>
    </row>
    <row r="39" spans="1:6" ht="18.75" thickTop="1">
      <c r="A39" s="245" t="s">
        <v>53</v>
      </c>
      <c r="B39" s="245"/>
      <c r="C39" s="245"/>
      <c r="D39" s="76"/>
      <c r="E39" s="247"/>
      <c r="F39" s="247"/>
    </row>
    <row r="40" spans="1:7" ht="11.25" customHeight="1">
      <c r="A40" s="186"/>
      <c r="B40" s="186"/>
      <c r="C40" s="186"/>
      <c r="D40" s="186"/>
      <c r="E40" s="186"/>
      <c r="F40" s="70"/>
      <c r="G40" s="70"/>
    </row>
    <row r="41" spans="1:7" ht="42.75" customHeight="1">
      <c r="A41" s="186" t="s">
        <v>159</v>
      </c>
      <c r="B41" s="186"/>
      <c r="C41" s="186" t="s">
        <v>162</v>
      </c>
      <c r="D41" s="186"/>
      <c r="E41" s="76"/>
      <c r="F41" s="19" t="s">
        <v>161</v>
      </c>
      <c r="G41" s="19"/>
    </row>
  </sheetData>
  <sheetProtection/>
  <mergeCells count="18">
    <mergeCell ref="A41:B41"/>
    <mergeCell ref="C41:D41"/>
    <mergeCell ref="A23:D23"/>
    <mergeCell ref="A17:D17"/>
    <mergeCell ref="A1:F2"/>
    <mergeCell ref="A5:A10"/>
    <mergeCell ref="A11:D11"/>
    <mergeCell ref="A12:A16"/>
    <mergeCell ref="A18:A22"/>
    <mergeCell ref="A40:B40"/>
    <mergeCell ref="C40:E40"/>
    <mergeCell ref="A31:A36"/>
    <mergeCell ref="A37:D37"/>
    <mergeCell ref="A24:A29"/>
    <mergeCell ref="A30:D30"/>
    <mergeCell ref="A38:D38"/>
    <mergeCell ref="A39:C39"/>
    <mergeCell ref="E39:F39"/>
  </mergeCells>
  <printOptions horizontalCentered="1" verticalCentered="1"/>
  <pageMargins left="0.3937007874015748" right="0.3937007874015748" top="0.7874015748031497" bottom="0" header="0.2362204724409449" footer="0.2362204724409449"/>
  <pageSetup fitToHeight="0" fitToWidth="0" horizontalDpi="600" verticalDpi="600" orientation="portrait" paperSize="9" scale="75" r:id="rId2"/>
  <headerFooter>
    <oddHeader xml:space="preserve">&amp;L&amp;G&amp;C&amp;"-,Bold"&amp;16&amp;G&amp;R&amp;G    </oddHeader>
    <oddFooter>&amp;R&amp;"-,Bold"&amp;16إصدار: مارس 2014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rightToLeft="1" view="pageBreakPreview" zoomScale="80" zoomScaleSheetLayoutView="80" workbookViewId="0" topLeftCell="A1">
      <selection activeCell="H6" sqref="H6"/>
    </sheetView>
  </sheetViews>
  <sheetFormatPr defaultColWidth="9.140625" defaultRowHeight="15"/>
  <cols>
    <col min="1" max="1" width="15.7109375" style="0" customWidth="1"/>
    <col min="2" max="4" width="25.7109375" style="0" customWidth="1"/>
    <col min="5" max="5" width="17.57421875" style="0" customWidth="1"/>
  </cols>
  <sheetData>
    <row r="1" spans="1:6" ht="18">
      <c r="A1" s="249" t="s">
        <v>86</v>
      </c>
      <c r="B1" s="249"/>
      <c r="C1" s="249"/>
      <c r="D1" s="249"/>
      <c r="E1" s="249"/>
      <c r="F1" s="25"/>
    </row>
    <row r="2" spans="1:6" ht="12" customHeight="1">
      <c r="A2" s="21"/>
      <c r="B2" s="21"/>
      <c r="C2" s="21"/>
      <c r="D2" s="21"/>
      <c r="E2" s="21"/>
      <c r="F2" s="25"/>
    </row>
    <row r="3" spans="1:6" ht="18">
      <c r="A3" s="249" t="s">
        <v>54</v>
      </c>
      <c r="B3" s="249"/>
      <c r="C3" s="249"/>
      <c r="D3" s="249"/>
      <c r="E3" s="249"/>
      <c r="F3" s="25"/>
    </row>
    <row r="4" spans="1:6" ht="12" customHeight="1">
      <c r="A4" s="21"/>
      <c r="B4" s="21"/>
      <c r="C4" s="21"/>
      <c r="D4" s="21"/>
      <c r="E4" s="21"/>
      <c r="F4" s="25"/>
    </row>
    <row r="5" spans="1:6" ht="18">
      <c r="A5" s="249" t="s">
        <v>66</v>
      </c>
      <c r="B5" s="249"/>
      <c r="C5" s="249"/>
      <c r="D5" s="249"/>
      <c r="E5" s="249"/>
      <c r="F5" s="25"/>
    </row>
    <row r="6" spans="1:6" ht="12" customHeight="1" thickBot="1">
      <c r="A6" s="21"/>
      <c r="B6" s="21"/>
      <c r="C6" s="21"/>
      <c r="D6" s="21"/>
      <c r="E6" s="21"/>
      <c r="F6" s="25"/>
    </row>
    <row r="7" spans="1:5" ht="54.75" customHeight="1">
      <c r="A7" s="78" t="s">
        <v>55</v>
      </c>
      <c r="B7" s="106" t="s">
        <v>56</v>
      </c>
      <c r="C7" s="161" t="s">
        <v>57</v>
      </c>
      <c r="D7" s="161" t="s">
        <v>58</v>
      </c>
      <c r="E7" s="162" t="s">
        <v>59</v>
      </c>
    </row>
    <row r="8" spans="1:5" ht="36.75" customHeight="1" thickBot="1">
      <c r="A8" s="79" t="s">
        <v>60</v>
      </c>
      <c r="B8" s="171">
        <v>0</v>
      </c>
      <c r="C8" s="171">
        <v>0</v>
      </c>
      <c r="D8" s="171">
        <f>5A!H47+'6 A'!D38</f>
        <v>0</v>
      </c>
      <c r="E8" s="173">
        <f>SUM(B8:D8)</f>
        <v>0</v>
      </c>
    </row>
    <row r="9" ht="18.75">
      <c r="A9" s="22"/>
    </row>
    <row r="10" spans="1:6" ht="69.75" customHeight="1">
      <c r="A10" s="248" t="s">
        <v>139</v>
      </c>
      <c r="B10" s="248"/>
      <c r="C10" s="248"/>
      <c r="D10" s="248"/>
      <c r="E10" s="248"/>
      <c r="F10" s="248"/>
    </row>
    <row r="11" spans="1:6" ht="30.75" customHeight="1">
      <c r="A11" s="24"/>
      <c r="B11" s="24"/>
      <c r="C11" s="24"/>
      <c r="D11" s="24"/>
      <c r="E11" s="24"/>
      <c r="F11" s="24"/>
    </row>
    <row r="12" spans="2:6" s="175" customFormat="1" ht="18" customHeight="1">
      <c r="B12" s="174" t="s">
        <v>173</v>
      </c>
      <c r="C12" s="174" t="s">
        <v>163</v>
      </c>
      <c r="D12" s="174" t="s">
        <v>166</v>
      </c>
      <c r="E12" s="174" t="s">
        <v>61</v>
      </c>
      <c r="F12" s="25"/>
    </row>
    <row r="13" spans="2:6" ht="18" customHeight="1">
      <c r="B13" s="174" t="s">
        <v>168</v>
      </c>
      <c r="C13" s="174" t="s">
        <v>169</v>
      </c>
      <c r="D13" s="174" t="s">
        <v>167</v>
      </c>
      <c r="E13" s="174" t="s">
        <v>165</v>
      </c>
      <c r="F13" s="25"/>
    </row>
    <row r="14" spans="2:6" ht="18" customHeight="1">
      <c r="B14" s="174" t="s">
        <v>174</v>
      </c>
      <c r="C14" s="174" t="s">
        <v>170</v>
      </c>
      <c r="D14" s="174" t="s">
        <v>171</v>
      </c>
      <c r="E14" s="174" t="s">
        <v>164</v>
      </c>
      <c r="F14" s="25"/>
    </row>
    <row r="15" ht="15">
      <c r="A15" s="23"/>
    </row>
    <row r="16" spans="1:6" ht="15">
      <c r="A16" s="250" t="s">
        <v>71</v>
      </c>
      <c r="B16" s="250"/>
      <c r="C16" s="250"/>
      <c r="D16" s="250"/>
      <c r="E16" s="250"/>
      <c r="F16" s="250"/>
    </row>
    <row r="17" ht="18">
      <c r="A17" s="21"/>
    </row>
  </sheetData>
  <sheetProtection/>
  <mergeCells count="5">
    <mergeCell ref="A10:F10"/>
    <mergeCell ref="A1:E1"/>
    <mergeCell ref="A3:E3"/>
    <mergeCell ref="A5:E5"/>
    <mergeCell ref="A16:F16"/>
  </mergeCells>
  <printOptions horizontalCentered="1" verticalCentered="1"/>
  <pageMargins left="0.3937007874015748" right="0.3937007874015748" top="0.7874015748031497" bottom="0.2362204724409449" header="0" footer="0"/>
  <pageSetup fitToHeight="1" fitToWidth="1" horizontalDpi="600" verticalDpi="600" orientation="landscape" paperSize="9" r:id="rId2"/>
  <headerFooter>
    <oddHeader xml:space="preserve">&amp;L    &amp;G  &amp;C&amp;"-,Bold"&amp;16&amp;G&amp;R&amp;G    </oddHeader>
    <oddFooter>&amp;R&amp;"-,Bold"&amp;16إصدار: مارس 2014
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rightToLeft="1" view="pageBreakPreview" zoomScale="70" zoomScaleSheetLayoutView="70" workbookViewId="0" topLeftCell="A1">
      <pane ySplit="3" topLeftCell="A25" activePane="bottomLeft" state="frozen"/>
      <selection pane="topLeft" activeCell="A1" sqref="A1"/>
      <selection pane="bottomLeft" activeCell="C56" sqref="C56"/>
    </sheetView>
  </sheetViews>
  <sheetFormatPr defaultColWidth="9.140625" defaultRowHeight="15"/>
  <cols>
    <col min="1" max="1" width="9.421875" style="74" customWidth="1"/>
    <col min="2" max="2" width="3.7109375" style="74" customWidth="1"/>
    <col min="3" max="3" width="27.140625" style="74" customWidth="1"/>
    <col min="4" max="4" width="11.00390625" style="74" bestFit="1" customWidth="1"/>
    <col min="5" max="5" width="11.00390625" style="74" customWidth="1"/>
    <col min="6" max="6" width="10.28125" style="74" bestFit="1" customWidth="1"/>
    <col min="7" max="7" width="9.8515625" style="74" bestFit="1" customWidth="1"/>
    <col min="8" max="8" width="9.140625" style="74" customWidth="1"/>
    <col min="9" max="9" width="8.28125" style="74" customWidth="1"/>
    <col min="10" max="10" width="45.57421875" style="74" customWidth="1"/>
    <col min="11" max="16384" width="9.140625" style="74" customWidth="1"/>
  </cols>
  <sheetData>
    <row r="1" spans="1:10" ht="14.25">
      <c r="A1" s="244" t="s">
        <v>84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6.5" thickBot="1" thickTop="1">
      <c r="A3" s="92"/>
      <c r="B3" s="72" t="s">
        <v>21</v>
      </c>
      <c r="C3" s="75" t="s">
        <v>31</v>
      </c>
      <c r="D3" s="72" t="s">
        <v>32</v>
      </c>
      <c r="E3" s="72" t="s">
        <v>67</v>
      </c>
      <c r="F3" s="72" t="s">
        <v>33</v>
      </c>
      <c r="G3" s="72" t="s">
        <v>34</v>
      </c>
      <c r="H3" s="72" t="s">
        <v>22</v>
      </c>
      <c r="I3" s="73" t="s">
        <v>47</v>
      </c>
      <c r="J3" s="72" t="s">
        <v>35</v>
      </c>
    </row>
    <row r="4" spans="1:10" ht="4.5" customHeight="1" thickBot="1" thickTop="1">
      <c r="A4" s="93"/>
      <c r="B4" s="88"/>
      <c r="C4" s="89"/>
      <c r="D4" s="89"/>
      <c r="E4" s="89"/>
      <c r="F4" s="89"/>
      <c r="G4" s="89"/>
      <c r="H4" s="89"/>
      <c r="I4" s="90"/>
      <c r="J4" s="91"/>
    </row>
    <row r="5" spans="1:10" ht="24.75" customHeight="1" thickTop="1">
      <c r="A5" s="241" t="s">
        <v>148</v>
      </c>
      <c r="B5" s="57"/>
      <c r="C5" s="58"/>
      <c r="D5" s="58"/>
      <c r="E5" s="58"/>
      <c r="F5" s="59"/>
      <c r="G5" s="123"/>
      <c r="H5" s="38">
        <f aca="true" t="shared" si="0" ref="H5:H10">F5*G5</f>
        <v>0</v>
      </c>
      <c r="I5" s="124"/>
      <c r="J5" s="60"/>
    </row>
    <row r="6" spans="1:10" ht="24.75" customHeight="1">
      <c r="A6" s="242"/>
      <c r="B6" s="61"/>
      <c r="C6" s="62"/>
      <c r="D6" s="62"/>
      <c r="E6" s="62"/>
      <c r="F6" s="39"/>
      <c r="G6" s="39"/>
      <c r="H6" s="39">
        <f t="shared" si="0"/>
        <v>0</v>
      </c>
      <c r="I6" s="104"/>
      <c r="J6" s="63"/>
    </row>
    <row r="7" spans="1:10" ht="24.75" customHeight="1">
      <c r="A7" s="242"/>
      <c r="B7" s="61"/>
      <c r="C7" s="62"/>
      <c r="D7" s="62"/>
      <c r="E7" s="62"/>
      <c r="F7" s="39"/>
      <c r="G7" s="39"/>
      <c r="H7" s="39">
        <f t="shared" si="0"/>
        <v>0</v>
      </c>
      <c r="I7" s="104"/>
      <c r="J7" s="63"/>
    </row>
    <row r="8" spans="1:10" ht="24.75" customHeight="1">
      <c r="A8" s="242"/>
      <c r="B8" s="61"/>
      <c r="C8" s="62"/>
      <c r="D8" s="62"/>
      <c r="E8" s="62"/>
      <c r="F8" s="39"/>
      <c r="G8" s="39"/>
      <c r="H8" s="39">
        <f t="shared" si="0"/>
        <v>0</v>
      </c>
      <c r="I8" s="104"/>
      <c r="J8" s="63"/>
    </row>
    <row r="9" spans="1:10" ht="24.75" customHeight="1">
      <c r="A9" s="242"/>
      <c r="B9" s="61"/>
      <c r="C9" s="62"/>
      <c r="D9" s="62"/>
      <c r="E9" s="62"/>
      <c r="F9" s="39"/>
      <c r="G9" s="39"/>
      <c r="H9" s="39">
        <f t="shared" si="0"/>
        <v>0</v>
      </c>
      <c r="I9" s="104"/>
      <c r="J9" s="63"/>
    </row>
    <row r="10" spans="1:10" ht="24.75" customHeight="1" thickBot="1">
      <c r="A10" s="243"/>
      <c r="B10" s="64"/>
      <c r="C10" s="65"/>
      <c r="D10" s="65"/>
      <c r="E10" s="65"/>
      <c r="F10" s="39"/>
      <c r="G10" s="39"/>
      <c r="H10" s="37">
        <f t="shared" si="0"/>
        <v>0</v>
      </c>
      <c r="I10" s="105"/>
      <c r="J10" s="66"/>
    </row>
    <row r="11" spans="1:10" ht="30" customHeight="1" thickBot="1" thickTop="1">
      <c r="A11" s="239" t="s">
        <v>141</v>
      </c>
      <c r="B11" s="240"/>
      <c r="C11" s="240"/>
      <c r="D11" s="240"/>
      <c r="E11" s="240"/>
      <c r="F11" s="134">
        <f>SUM(F5:F10)</f>
        <v>0</v>
      </c>
      <c r="G11" s="134">
        <f>SUM(G5:G10)</f>
        <v>0</v>
      </c>
      <c r="H11" s="134">
        <f>SUM(H5:H10)</f>
        <v>0</v>
      </c>
      <c r="I11" s="125"/>
      <c r="J11" s="71"/>
    </row>
    <row r="12" spans="1:10" ht="24.75" customHeight="1" thickTop="1">
      <c r="A12" s="241" t="s">
        <v>146</v>
      </c>
      <c r="B12" s="57"/>
      <c r="C12" s="58"/>
      <c r="D12" s="58"/>
      <c r="E12" s="58"/>
      <c r="F12" s="39"/>
      <c r="G12" s="39"/>
      <c r="H12" s="55">
        <f aca="true" t="shared" si="1" ref="H12:H17">F12*G12</f>
        <v>0</v>
      </c>
      <c r="I12" s="124"/>
      <c r="J12" s="60"/>
    </row>
    <row r="13" spans="1:10" ht="24.75" customHeight="1">
      <c r="A13" s="242"/>
      <c r="B13" s="61"/>
      <c r="C13" s="62"/>
      <c r="D13" s="62"/>
      <c r="E13" s="62"/>
      <c r="F13" s="39"/>
      <c r="G13" s="39"/>
      <c r="H13" s="39">
        <f t="shared" si="1"/>
        <v>0</v>
      </c>
      <c r="I13" s="104"/>
      <c r="J13" s="63"/>
    </row>
    <row r="14" spans="1:10" ht="24.75" customHeight="1">
      <c r="A14" s="242"/>
      <c r="B14" s="61"/>
      <c r="C14" s="62"/>
      <c r="D14" s="62"/>
      <c r="E14" s="62"/>
      <c r="F14" s="39"/>
      <c r="G14" s="39"/>
      <c r="H14" s="39">
        <f t="shared" si="1"/>
        <v>0</v>
      </c>
      <c r="I14" s="104"/>
      <c r="J14" s="63"/>
    </row>
    <row r="15" spans="1:10" ht="24.75" customHeight="1">
      <c r="A15" s="242"/>
      <c r="B15" s="61"/>
      <c r="C15" s="62"/>
      <c r="D15" s="62"/>
      <c r="E15" s="62"/>
      <c r="F15" s="39"/>
      <c r="G15" s="39"/>
      <c r="H15" s="39">
        <f t="shared" si="1"/>
        <v>0</v>
      </c>
      <c r="I15" s="104"/>
      <c r="J15" s="63"/>
    </row>
    <row r="16" spans="1:10" ht="24.75" customHeight="1">
      <c r="A16" s="242"/>
      <c r="B16" s="61"/>
      <c r="C16" s="62"/>
      <c r="D16" s="62"/>
      <c r="E16" s="62"/>
      <c r="F16" s="39"/>
      <c r="G16" s="39"/>
      <c r="H16" s="39">
        <f t="shared" si="1"/>
        <v>0</v>
      </c>
      <c r="I16" s="104"/>
      <c r="J16" s="63"/>
    </row>
    <row r="17" spans="1:10" ht="24.75" customHeight="1" thickBot="1">
      <c r="A17" s="243"/>
      <c r="B17" s="64"/>
      <c r="C17" s="65"/>
      <c r="D17" s="65"/>
      <c r="E17" s="65"/>
      <c r="F17" s="39"/>
      <c r="G17" s="39"/>
      <c r="H17" s="127">
        <f t="shared" si="1"/>
        <v>0</v>
      </c>
      <c r="I17" s="105"/>
      <c r="J17" s="66"/>
    </row>
    <row r="18" spans="1:10" ht="30" customHeight="1" thickBot="1" thickTop="1">
      <c r="A18" s="239" t="s">
        <v>142</v>
      </c>
      <c r="B18" s="240"/>
      <c r="C18" s="240"/>
      <c r="D18" s="240"/>
      <c r="E18" s="240"/>
      <c r="F18" s="134">
        <f>SUM(F12:F17)</f>
        <v>0</v>
      </c>
      <c r="G18" s="134">
        <f>SUM(G12:G17)</f>
        <v>0</v>
      </c>
      <c r="H18" s="134">
        <f>SUM(H12:H17)</f>
        <v>0</v>
      </c>
      <c r="I18" s="125"/>
      <c r="J18" s="71"/>
    </row>
    <row r="19" spans="1:10" ht="24.75" customHeight="1" thickTop="1">
      <c r="A19" s="241" t="s">
        <v>147</v>
      </c>
      <c r="B19" s="57"/>
      <c r="C19" s="58"/>
      <c r="D19" s="58"/>
      <c r="E19" s="58"/>
      <c r="F19" s="39"/>
      <c r="G19" s="39"/>
      <c r="H19" s="55">
        <f aca="true" t="shared" si="2" ref="H19:H24">F19*G19</f>
        <v>0</v>
      </c>
      <c r="I19" s="124"/>
      <c r="J19" s="60"/>
    </row>
    <row r="20" spans="1:10" ht="24.75" customHeight="1">
      <c r="A20" s="242"/>
      <c r="B20" s="61"/>
      <c r="C20" s="62"/>
      <c r="D20" s="62"/>
      <c r="E20" s="62"/>
      <c r="F20" s="39"/>
      <c r="G20" s="39"/>
      <c r="H20" s="39">
        <f t="shared" si="2"/>
        <v>0</v>
      </c>
      <c r="I20" s="104"/>
      <c r="J20" s="63"/>
    </row>
    <row r="21" spans="1:10" ht="24.75" customHeight="1">
      <c r="A21" s="242"/>
      <c r="B21" s="61"/>
      <c r="C21" s="62"/>
      <c r="D21" s="62"/>
      <c r="E21" s="62"/>
      <c r="F21" s="39"/>
      <c r="G21" s="39"/>
      <c r="H21" s="39">
        <f t="shared" si="2"/>
        <v>0</v>
      </c>
      <c r="I21" s="104"/>
      <c r="J21" s="63"/>
    </row>
    <row r="22" spans="1:10" ht="24.75" customHeight="1">
      <c r="A22" s="242"/>
      <c r="B22" s="61"/>
      <c r="C22" s="62"/>
      <c r="D22" s="62"/>
      <c r="E22" s="62"/>
      <c r="F22" s="39"/>
      <c r="G22" s="39"/>
      <c r="H22" s="39">
        <f t="shared" si="2"/>
        <v>0</v>
      </c>
      <c r="I22" s="104"/>
      <c r="J22" s="63"/>
    </row>
    <row r="23" spans="1:10" ht="24.75" customHeight="1">
      <c r="A23" s="242"/>
      <c r="B23" s="61"/>
      <c r="C23" s="62"/>
      <c r="D23" s="62"/>
      <c r="E23" s="62"/>
      <c r="F23" s="39"/>
      <c r="G23" s="39"/>
      <c r="H23" s="126">
        <f t="shared" si="2"/>
        <v>0</v>
      </c>
      <c r="I23" s="104"/>
      <c r="J23" s="63"/>
    </row>
    <row r="24" spans="1:10" ht="24.75" customHeight="1" thickBot="1">
      <c r="A24" s="243"/>
      <c r="B24" s="64"/>
      <c r="C24" s="65"/>
      <c r="D24" s="65"/>
      <c r="E24" s="65"/>
      <c r="F24" s="39"/>
      <c r="G24" s="39"/>
      <c r="H24" s="37">
        <f t="shared" si="2"/>
        <v>0</v>
      </c>
      <c r="I24" s="105"/>
      <c r="J24" s="66"/>
    </row>
    <row r="25" spans="1:10" ht="30" customHeight="1" thickBot="1" thickTop="1">
      <c r="A25" s="239" t="s">
        <v>143</v>
      </c>
      <c r="B25" s="240"/>
      <c r="C25" s="240"/>
      <c r="D25" s="240"/>
      <c r="E25" s="240"/>
      <c r="F25" s="134">
        <f>SUM(F19:F24)</f>
        <v>0</v>
      </c>
      <c r="G25" s="134">
        <f>SUM(G19:G24)</f>
        <v>0</v>
      </c>
      <c r="H25" s="134">
        <f>SUM(H19:H24)</f>
        <v>0</v>
      </c>
      <c r="I25" s="125"/>
      <c r="J25" s="71"/>
    </row>
    <row r="26" spans="1:10" ht="24.75" customHeight="1" thickTop="1">
      <c r="A26" s="241" t="s">
        <v>149</v>
      </c>
      <c r="B26" s="57"/>
      <c r="C26" s="58"/>
      <c r="D26" s="58"/>
      <c r="E26" s="58"/>
      <c r="F26" s="39"/>
      <c r="G26" s="39"/>
      <c r="H26" s="55">
        <f aca="true" t="shared" si="3" ref="H26:H31">F26*G26</f>
        <v>0</v>
      </c>
      <c r="I26" s="124"/>
      <c r="J26" s="60"/>
    </row>
    <row r="27" spans="1:10" ht="24.75" customHeight="1">
      <c r="A27" s="242"/>
      <c r="B27" s="61"/>
      <c r="C27" s="62"/>
      <c r="D27" s="62"/>
      <c r="E27" s="62"/>
      <c r="F27" s="39"/>
      <c r="G27" s="39"/>
      <c r="H27" s="39">
        <f t="shared" si="3"/>
        <v>0</v>
      </c>
      <c r="I27" s="104"/>
      <c r="J27" s="63"/>
    </row>
    <row r="28" spans="1:10" ht="24.75" customHeight="1">
      <c r="A28" s="242"/>
      <c r="B28" s="61"/>
      <c r="C28" s="62"/>
      <c r="D28" s="62"/>
      <c r="E28" s="62"/>
      <c r="F28" s="39"/>
      <c r="G28" s="39"/>
      <c r="H28" s="39">
        <f t="shared" si="3"/>
        <v>0</v>
      </c>
      <c r="I28" s="104"/>
      <c r="J28" s="63"/>
    </row>
    <row r="29" spans="1:10" ht="24.75" customHeight="1">
      <c r="A29" s="242"/>
      <c r="B29" s="61"/>
      <c r="C29" s="62"/>
      <c r="D29" s="62"/>
      <c r="E29" s="62"/>
      <c r="F29" s="39"/>
      <c r="G29" s="39"/>
      <c r="H29" s="39">
        <f t="shared" si="3"/>
        <v>0</v>
      </c>
      <c r="I29" s="104"/>
      <c r="J29" s="63"/>
    </row>
    <row r="30" spans="1:10" ht="24.75" customHeight="1">
      <c r="A30" s="242"/>
      <c r="B30" s="61"/>
      <c r="C30" s="62"/>
      <c r="D30" s="62"/>
      <c r="E30" s="62"/>
      <c r="F30" s="39"/>
      <c r="G30" s="39"/>
      <c r="H30" s="126">
        <f t="shared" si="3"/>
        <v>0</v>
      </c>
      <c r="I30" s="104"/>
      <c r="J30" s="63"/>
    </row>
    <row r="31" spans="1:10" ht="24.75" customHeight="1" thickBot="1">
      <c r="A31" s="243"/>
      <c r="B31" s="64"/>
      <c r="C31" s="65"/>
      <c r="D31" s="65"/>
      <c r="E31" s="65"/>
      <c r="F31" s="39"/>
      <c r="G31" s="39"/>
      <c r="H31" s="37">
        <f t="shared" si="3"/>
        <v>0</v>
      </c>
      <c r="I31" s="105"/>
      <c r="J31" s="66"/>
    </row>
    <row r="32" spans="1:10" ht="30" customHeight="1" thickBot="1" thickTop="1">
      <c r="A32" s="239" t="s">
        <v>144</v>
      </c>
      <c r="B32" s="240"/>
      <c r="C32" s="240"/>
      <c r="D32" s="240"/>
      <c r="E32" s="240"/>
      <c r="F32" s="134">
        <f>SUM(F26:F31)</f>
        <v>0</v>
      </c>
      <c r="G32" s="134">
        <f>SUM(G26:G31)</f>
        <v>0</v>
      </c>
      <c r="H32" s="134">
        <f>SUM(H26:H31)</f>
        <v>0</v>
      </c>
      <c r="I32" s="125"/>
      <c r="J32" s="71"/>
    </row>
    <row r="33" spans="1:10" ht="24.75" customHeight="1" thickTop="1">
      <c r="A33" s="241" t="s">
        <v>124</v>
      </c>
      <c r="B33" s="57"/>
      <c r="C33" s="58"/>
      <c r="D33" s="58"/>
      <c r="E33" s="58"/>
      <c r="F33" s="39"/>
      <c r="G33" s="39"/>
      <c r="H33" s="55">
        <f aca="true" t="shared" si="4" ref="H33:H38">F33*G33</f>
        <v>0</v>
      </c>
      <c r="I33" s="124"/>
      <c r="J33" s="60"/>
    </row>
    <row r="34" spans="1:10" ht="24.75" customHeight="1">
      <c r="A34" s="242"/>
      <c r="B34" s="61"/>
      <c r="C34" s="62"/>
      <c r="D34" s="62"/>
      <c r="E34" s="62"/>
      <c r="F34" s="39"/>
      <c r="G34" s="39"/>
      <c r="H34" s="39">
        <f t="shared" si="4"/>
        <v>0</v>
      </c>
      <c r="I34" s="104"/>
      <c r="J34" s="63"/>
    </row>
    <row r="35" spans="1:10" ht="24.75" customHeight="1">
      <c r="A35" s="242"/>
      <c r="B35" s="61"/>
      <c r="C35" s="62"/>
      <c r="D35" s="62"/>
      <c r="E35" s="62"/>
      <c r="F35" s="39"/>
      <c r="G35" s="39"/>
      <c r="H35" s="39">
        <f t="shared" si="4"/>
        <v>0</v>
      </c>
      <c r="I35" s="104"/>
      <c r="J35" s="63"/>
    </row>
    <row r="36" spans="1:10" ht="24.75" customHeight="1">
      <c r="A36" s="242"/>
      <c r="B36" s="61"/>
      <c r="C36" s="62"/>
      <c r="D36" s="62"/>
      <c r="E36" s="62"/>
      <c r="F36" s="39"/>
      <c r="G36" s="39"/>
      <c r="H36" s="126">
        <f t="shared" si="4"/>
        <v>0</v>
      </c>
      <c r="I36" s="104"/>
      <c r="J36" s="63"/>
    </row>
    <row r="37" spans="1:10" ht="24.75" customHeight="1">
      <c r="A37" s="242"/>
      <c r="B37" s="61"/>
      <c r="C37" s="62"/>
      <c r="D37" s="62"/>
      <c r="E37" s="62"/>
      <c r="F37" s="39"/>
      <c r="G37" s="39"/>
      <c r="H37" s="126">
        <f t="shared" si="4"/>
        <v>0</v>
      </c>
      <c r="I37" s="104"/>
      <c r="J37" s="63"/>
    </row>
    <row r="38" spans="1:10" ht="24.75" customHeight="1" thickBot="1">
      <c r="A38" s="243"/>
      <c r="B38" s="64"/>
      <c r="C38" s="65"/>
      <c r="D38" s="65"/>
      <c r="E38" s="65"/>
      <c r="F38" s="39"/>
      <c r="G38" s="39"/>
      <c r="H38" s="126">
        <f t="shared" si="4"/>
        <v>0</v>
      </c>
      <c r="I38" s="105"/>
      <c r="J38" s="66"/>
    </row>
    <row r="39" spans="1:10" ht="30" customHeight="1" thickBot="1" thickTop="1">
      <c r="A39" s="239" t="s">
        <v>138</v>
      </c>
      <c r="B39" s="240"/>
      <c r="C39" s="240"/>
      <c r="D39" s="240"/>
      <c r="E39" s="240"/>
      <c r="F39" s="134">
        <f>SUM(F33:F38)</f>
        <v>0</v>
      </c>
      <c r="G39" s="134">
        <f>SUM(G33:G38)</f>
        <v>0</v>
      </c>
      <c r="H39" s="134">
        <f>SUM(H33:H38)</f>
        <v>0</v>
      </c>
      <c r="I39" s="125"/>
      <c r="J39" s="71"/>
    </row>
    <row r="40" spans="1:10" s="145" customFormat="1" ht="24.75" customHeight="1" thickTop="1">
      <c r="A40" s="241" t="s">
        <v>132</v>
      </c>
      <c r="B40" s="57"/>
      <c r="C40" s="58"/>
      <c r="D40" s="58"/>
      <c r="E40" s="58"/>
      <c r="F40" s="39"/>
      <c r="G40" s="39"/>
      <c r="H40" s="55">
        <f aca="true" t="shared" si="5" ref="H40:H45">F40*G40</f>
        <v>0</v>
      </c>
      <c r="I40" s="124"/>
      <c r="J40" s="60"/>
    </row>
    <row r="41" spans="1:10" s="145" customFormat="1" ht="24.75" customHeight="1">
      <c r="A41" s="242"/>
      <c r="B41" s="61"/>
      <c r="C41" s="62"/>
      <c r="D41" s="62"/>
      <c r="E41" s="62"/>
      <c r="F41" s="39"/>
      <c r="G41" s="39"/>
      <c r="H41" s="39">
        <f t="shared" si="5"/>
        <v>0</v>
      </c>
      <c r="I41" s="104"/>
      <c r="J41" s="63"/>
    </row>
    <row r="42" spans="1:10" s="145" customFormat="1" ht="24.75" customHeight="1">
      <c r="A42" s="242"/>
      <c r="B42" s="61"/>
      <c r="C42" s="62"/>
      <c r="D42" s="62"/>
      <c r="E42" s="62"/>
      <c r="F42" s="39"/>
      <c r="G42" s="39"/>
      <c r="H42" s="39">
        <f t="shared" si="5"/>
        <v>0</v>
      </c>
      <c r="I42" s="104"/>
      <c r="J42" s="63"/>
    </row>
    <row r="43" spans="1:10" s="145" customFormat="1" ht="24.75" customHeight="1">
      <c r="A43" s="242"/>
      <c r="B43" s="61"/>
      <c r="C43" s="62"/>
      <c r="D43" s="62"/>
      <c r="E43" s="62"/>
      <c r="F43" s="39"/>
      <c r="G43" s="39"/>
      <c r="H43" s="126">
        <f t="shared" si="5"/>
        <v>0</v>
      </c>
      <c r="I43" s="104"/>
      <c r="J43" s="63"/>
    </row>
    <row r="44" spans="1:10" s="145" customFormat="1" ht="24.75" customHeight="1">
      <c r="A44" s="242"/>
      <c r="B44" s="61"/>
      <c r="C44" s="62"/>
      <c r="D44" s="62"/>
      <c r="E44" s="62"/>
      <c r="F44" s="39"/>
      <c r="G44" s="39"/>
      <c r="H44" s="126">
        <f t="shared" si="5"/>
        <v>0</v>
      </c>
      <c r="I44" s="104"/>
      <c r="J44" s="63"/>
    </row>
    <row r="45" spans="1:10" s="145" customFormat="1" ht="24.75" customHeight="1" thickBot="1">
      <c r="A45" s="243"/>
      <c r="B45" s="64"/>
      <c r="C45" s="65"/>
      <c r="D45" s="65"/>
      <c r="E45" s="65"/>
      <c r="F45" s="39"/>
      <c r="G45" s="39"/>
      <c r="H45" s="126">
        <f t="shared" si="5"/>
        <v>0</v>
      </c>
      <c r="I45" s="105"/>
      <c r="J45" s="66"/>
    </row>
    <row r="46" spans="1:10" s="145" customFormat="1" ht="30" customHeight="1" thickBot="1" thickTop="1">
      <c r="A46" s="239" t="s">
        <v>145</v>
      </c>
      <c r="B46" s="240"/>
      <c r="C46" s="240"/>
      <c r="D46" s="240"/>
      <c r="E46" s="240"/>
      <c r="F46" s="134">
        <f>SUM(F40:F45)</f>
        <v>0</v>
      </c>
      <c r="G46" s="134">
        <f>SUM(G40:G45)</f>
        <v>0</v>
      </c>
      <c r="H46" s="134">
        <f>SUM(H40:H45)</f>
        <v>0</v>
      </c>
      <c r="I46" s="125"/>
      <c r="J46" s="146"/>
    </row>
    <row r="47" spans="1:10" s="145" customFormat="1" ht="30" customHeight="1" thickBot="1" thickTop="1">
      <c r="A47" s="239" t="s">
        <v>70</v>
      </c>
      <c r="B47" s="240"/>
      <c r="C47" s="240"/>
      <c r="D47" s="240"/>
      <c r="E47" s="240"/>
      <c r="F47" s="134">
        <f>F11+F18+F25+F32+F39</f>
        <v>0</v>
      </c>
      <c r="G47" s="134">
        <f>G11+G18+G25+G32+G39</f>
        <v>0</v>
      </c>
      <c r="H47" s="134">
        <f>H11+H18+H25+H32+H39+H46</f>
        <v>0</v>
      </c>
      <c r="I47" s="125"/>
      <c r="J47" s="71"/>
    </row>
    <row r="48" spans="1:10" s="145" customFormat="1" ht="15.75" thickTop="1">
      <c r="A48" s="74"/>
      <c r="B48" s="17"/>
      <c r="C48" s="245"/>
      <c r="D48" s="245"/>
      <c r="E48" s="245"/>
      <c r="F48" s="245"/>
      <c r="G48" s="245"/>
      <c r="H48" s="251"/>
      <c r="I48" s="245"/>
      <c r="J48" s="17"/>
    </row>
    <row r="49" spans="1:11" s="145" customFormat="1" ht="40.5" customHeight="1">
      <c r="A49" s="74"/>
      <c r="B49" s="74"/>
      <c r="C49" s="19" t="s">
        <v>159</v>
      </c>
      <c r="D49" s="74"/>
      <c r="E49" s="74"/>
      <c r="F49" s="186" t="s">
        <v>162</v>
      </c>
      <c r="G49" s="186"/>
      <c r="H49" s="186"/>
      <c r="I49" s="74"/>
      <c r="J49" s="19" t="s">
        <v>161</v>
      </c>
      <c r="K49" s="144"/>
    </row>
  </sheetData>
  <sheetProtection/>
  <mergeCells count="16">
    <mergeCell ref="C48:I48"/>
    <mergeCell ref="F49:H49"/>
    <mergeCell ref="A25:E25"/>
    <mergeCell ref="A26:A31"/>
    <mergeCell ref="A32:E32"/>
    <mergeCell ref="A33:A38"/>
    <mergeCell ref="A39:E39"/>
    <mergeCell ref="A47:E47"/>
    <mergeCell ref="A40:A45"/>
    <mergeCell ref="A46:E46"/>
    <mergeCell ref="A1:J2"/>
    <mergeCell ref="A5:A10"/>
    <mergeCell ref="A11:E11"/>
    <mergeCell ref="A12:A17"/>
    <mergeCell ref="A18:E18"/>
    <mergeCell ref="A19:A24"/>
  </mergeCells>
  <printOptions horizontalCentered="1" verticalCentered="1"/>
  <pageMargins left="0.3937007874015748" right="0.3937007874015748" top="0.9448818897637796" bottom="0.3937007874015748" header="0" footer="0"/>
  <pageSetup fitToHeight="1" fitToWidth="1" horizontalDpi="600" verticalDpi="600" orientation="landscape" paperSize="9" scale="34" r:id="rId2"/>
  <headerFooter>
    <oddHeader xml:space="preserve">&amp;L    &amp;G  &amp;C&amp;"-,Bold"&amp;16&amp;G&amp;R&amp;G    </oddHeader>
    <oddFooter>&amp;R&amp;"-,Bold"&amp;16إصدار:  مارس 2014
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rightToLeft="1" tabSelected="1" view="pageBreakPreview" zoomScale="90" zoomScaleSheetLayoutView="90" workbookViewId="0" topLeftCell="A1">
      <pane ySplit="3" topLeftCell="A4" activePane="bottomLeft" state="frozen"/>
      <selection pane="topLeft" activeCell="A1" sqref="A1"/>
      <selection pane="bottomLeft" activeCell="G32" sqref="G32"/>
    </sheetView>
  </sheetViews>
  <sheetFormatPr defaultColWidth="9.140625" defaultRowHeight="15"/>
  <cols>
    <col min="1" max="1" width="10.57421875" style="74" customWidth="1"/>
    <col min="2" max="2" width="27.140625" style="74" customWidth="1"/>
    <col min="3" max="3" width="15.57421875" style="74" customWidth="1"/>
    <col min="4" max="4" width="9.140625" style="74" customWidth="1"/>
    <col min="5" max="5" width="30.57421875" style="74" customWidth="1"/>
    <col min="6" max="16384" width="9.140625" style="74" customWidth="1"/>
  </cols>
  <sheetData>
    <row r="1" spans="1:5" ht="21" customHeight="1">
      <c r="A1" s="244" t="s">
        <v>85</v>
      </c>
      <c r="B1" s="244"/>
      <c r="C1" s="244"/>
      <c r="D1" s="244"/>
      <c r="E1" s="244"/>
    </row>
    <row r="2" spans="1:5" ht="21" customHeight="1" thickBot="1">
      <c r="A2" s="244"/>
      <c r="B2" s="244"/>
      <c r="C2" s="244"/>
      <c r="D2" s="244"/>
      <c r="E2" s="244"/>
    </row>
    <row r="3" spans="1:5" ht="16.5" thickBot="1" thickTop="1">
      <c r="A3" s="92"/>
      <c r="B3" s="75" t="s">
        <v>48</v>
      </c>
      <c r="C3" s="73" t="s">
        <v>36</v>
      </c>
      <c r="D3" s="72" t="s">
        <v>22</v>
      </c>
      <c r="E3" s="72" t="s">
        <v>45</v>
      </c>
    </row>
    <row r="4" spans="1:5" ht="6" customHeight="1" thickBot="1" thickTop="1">
      <c r="A4" s="93"/>
      <c r="B4" s="100"/>
      <c r="C4" s="101"/>
      <c r="D4" s="100"/>
      <c r="E4" s="102"/>
    </row>
    <row r="5" spans="1:5" ht="24.75" customHeight="1" thickTop="1">
      <c r="A5" s="241" t="s">
        <v>153</v>
      </c>
      <c r="B5" s="103"/>
      <c r="C5" s="131"/>
      <c r="D5" s="94"/>
      <c r="E5" s="95"/>
    </row>
    <row r="6" spans="1:5" ht="24.75" customHeight="1">
      <c r="A6" s="242"/>
      <c r="B6" s="104"/>
      <c r="C6" s="132"/>
      <c r="D6" s="62"/>
      <c r="E6" s="119"/>
    </row>
    <row r="7" spans="1:5" ht="24.75" customHeight="1">
      <c r="A7" s="242"/>
      <c r="B7" s="104"/>
      <c r="C7" s="132"/>
      <c r="D7" s="39"/>
      <c r="E7" s="119"/>
    </row>
    <row r="8" spans="1:5" ht="24.75" customHeight="1">
      <c r="A8" s="242"/>
      <c r="B8" s="104"/>
      <c r="C8" s="132"/>
      <c r="D8" s="39"/>
      <c r="E8" s="119"/>
    </row>
    <row r="9" spans="1:5" ht="24.75" customHeight="1">
      <c r="A9" s="242"/>
      <c r="B9" s="104"/>
      <c r="C9" s="132"/>
      <c r="D9" s="39"/>
      <c r="E9" s="119"/>
    </row>
    <row r="10" spans="1:5" ht="24.75" customHeight="1" thickBot="1">
      <c r="A10" s="243"/>
      <c r="B10" s="105"/>
      <c r="C10" s="133"/>
      <c r="D10" s="37"/>
      <c r="E10" s="120"/>
    </row>
    <row r="11" spans="1:5" ht="30" customHeight="1" thickBot="1" thickTop="1">
      <c r="A11" s="246" t="s">
        <v>127</v>
      </c>
      <c r="B11" s="246"/>
      <c r="C11" s="246"/>
      <c r="D11" s="134">
        <f>SUM(D5:D10)</f>
        <v>0</v>
      </c>
      <c r="E11" s="121"/>
    </row>
    <row r="12" spans="1:5" ht="24.75" customHeight="1" thickTop="1">
      <c r="A12" s="241" t="s">
        <v>140</v>
      </c>
      <c r="B12" s="103"/>
      <c r="C12" s="131"/>
      <c r="D12" s="55"/>
      <c r="E12" s="122"/>
    </row>
    <row r="13" spans="1:5" ht="24.75" customHeight="1">
      <c r="A13" s="242"/>
      <c r="B13" s="104"/>
      <c r="C13" s="132"/>
      <c r="D13" s="39"/>
      <c r="E13" s="119"/>
    </row>
    <row r="14" spans="1:5" ht="24.75" customHeight="1">
      <c r="A14" s="242"/>
      <c r="B14" s="104"/>
      <c r="C14" s="132"/>
      <c r="D14" s="39"/>
      <c r="E14" s="119"/>
    </row>
    <row r="15" spans="1:5" ht="24.75" customHeight="1">
      <c r="A15" s="242"/>
      <c r="B15" s="104"/>
      <c r="C15" s="132"/>
      <c r="D15" s="39"/>
      <c r="E15" s="119"/>
    </row>
    <row r="16" spans="1:5" ht="24.75" customHeight="1" thickBot="1">
      <c r="A16" s="243"/>
      <c r="B16" s="105"/>
      <c r="C16" s="133"/>
      <c r="D16" s="37"/>
      <c r="E16" s="120"/>
    </row>
    <row r="17" spans="1:5" ht="30" customHeight="1" thickBot="1" thickTop="1">
      <c r="A17" s="246" t="s">
        <v>128</v>
      </c>
      <c r="B17" s="246"/>
      <c r="C17" s="246"/>
      <c r="D17" s="134">
        <f>SUM(D12:D16)</f>
        <v>0</v>
      </c>
      <c r="E17" s="121"/>
    </row>
    <row r="18" spans="1:5" ht="24.75" customHeight="1" thickTop="1">
      <c r="A18" s="241" t="s">
        <v>150</v>
      </c>
      <c r="B18" s="103"/>
      <c r="C18" s="131"/>
      <c r="D18" s="55"/>
      <c r="E18" s="122"/>
    </row>
    <row r="19" spans="1:5" ht="24.75" customHeight="1">
      <c r="A19" s="242"/>
      <c r="B19" s="104"/>
      <c r="C19" s="132"/>
      <c r="D19" s="39"/>
      <c r="E19" s="119"/>
    </row>
    <row r="20" spans="1:5" ht="24.75" customHeight="1">
      <c r="A20" s="242"/>
      <c r="B20" s="104"/>
      <c r="C20" s="132"/>
      <c r="D20" s="39"/>
      <c r="E20" s="119"/>
    </row>
    <row r="21" spans="1:5" ht="24.75" customHeight="1">
      <c r="A21" s="242"/>
      <c r="B21" s="104"/>
      <c r="C21" s="132"/>
      <c r="D21" s="39"/>
      <c r="E21" s="119"/>
    </row>
    <row r="22" spans="1:5" ht="24.75" customHeight="1" thickBot="1">
      <c r="A22" s="243"/>
      <c r="B22" s="105"/>
      <c r="C22" s="133"/>
      <c r="D22" s="37"/>
      <c r="E22" s="120"/>
    </row>
    <row r="23" spans="1:5" ht="30" customHeight="1" thickBot="1" thickTop="1">
      <c r="A23" s="246" t="s">
        <v>129</v>
      </c>
      <c r="B23" s="246"/>
      <c r="C23" s="246"/>
      <c r="D23" s="134">
        <f>SUM(D18:D22)</f>
        <v>0</v>
      </c>
      <c r="E23" s="121"/>
    </row>
    <row r="24" spans="1:5" ht="24.75" customHeight="1" thickTop="1">
      <c r="A24" s="241" t="s">
        <v>126</v>
      </c>
      <c r="B24" s="103"/>
      <c r="C24" s="131"/>
      <c r="D24" s="55"/>
      <c r="E24" s="122"/>
    </row>
    <row r="25" spans="1:5" ht="24.75" customHeight="1">
      <c r="A25" s="242"/>
      <c r="B25" s="104"/>
      <c r="C25" s="132"/>
      <c r="D25" s="39"/>
      <c r="E25" s="119"/>
    </row>
    <row r="26" spans="1:5" ht="24.75" customHeight="1">
      <c r="A26" s="242"/>
      <c r="B26" s="104"/>
      <c r="C26" s="132"/>
      <c r="D26" s="39"/>
      <c r="E26" s="119"/>
    </row>
    <row r="27" spans="1:5" ht="24.75" customHeight="1">
      <c r="A27" s="242"/>
      <c r="B27" s="104"/>
      <c r="C27" s="132"/>
      <c r="D27" s="39"/>
      <c r="E27" s="119"/>
    </row>
    <row r="28" spans="1:5" ht="24.75" customHeight="1">
      <c r="A28" s="242"/>
      <c r="B28" s="104"/>
      <c r="C28" s="132"/>
      <c r="D28" s="39"/>
      <c r="E28" s="119"/>
    </row>
    <row r="29" spans="1:5" ht="24.75" customHeight="1" thickBot="1">
      <c r="A29" s="243"/>
      <c r="B29" s="105"/>
      <c r="C29" s="65"/>
      <c r="D29" s="37"/>
      <c r="E29" s="120"/>
    </row>
    <row r="30" spans="1:5" ht="30" customHeight="1" thickBot="1" thickTop="1">
      <c r="A30" s="246" t="s">
        <v>130</v>
      </c>
      <c r="B30" s="246"/>
      <c r="C30" s="246"/>
      <c r="D30" s="134">
        <f>SUM(D24:D29)</f>
        <v>0</v>
      </c>
      <c r="E30" s="121"/>
    </row>
    <row r="31" spans="1:5" s="145" customFormat="1" ht="24.75" customHeight="1" thickTop="1">
      <c r="A31" s="241" t="s">
        <v>136</v>
      </c>
      <c r="B31" s="103"/>
      <c r="C31" s="131"/>
      <c r="D31" s="55"/>
      <c r="E31" s="122"/>
    </row>
    <row r="32" spans="1:5" s="145" customFormat="1" ht="24.75" customHeight="1">
      <c r="A32" s="242"/>
      <c r="B32" s="104"/>
      <c r="C32" s="132"/>
      <c r="D32" s="39"/>
      <c r="E32" s="119"/>
    </row>
    <row r="33" spans="1:5" s="145" customFormat="1" ht="24.75" customHeight="1">
      <c r="A33" s="242"/>
      <c r="B33" s="104"/>
      <c r="C33" s="132"/>
      <c r="D33" s="39"/>
      <c r="E33" s="119"/>
    </row>
    <row r="34" spans="1:5" s="145" customFormat="1" ht="24.75" customHeight="1">
      <c r="A34" s="242"/>
      <c r="B34" s="104"/>
      <c r="C34" s="132"/>
      <c r="D34" s="39"/>
      <c r="E34" s="119"/>
    </row>
    <row r="35" spans="1:5" s="145" customFormat="1" ht="24.75" customHeight="1">
      <c r="A35" s="242"/>
      <c r="B35" s="104"/>
      <c r="C35" s="132"/>
      <c r="D35" s="39"/>
      <c r="E35" s="119"/>
    </row>
    <row r="36" spans="1:5" s="145" customFormat="1" ht="24.75" customHeight="1" thickBot="1">
      <c r="A36" s="243"/>
      <c r="B36" s="105"/>
      <c r="C36" s="65"/>
      <c r="D36" s="37"/>
      <c r="E36" s="120"/>
    </row>
    <row r="37" spans="1:5" s="145" customFormat="1" ht="30" customHeight="1" thickBot="1" thickTop="1">
      <c r="A37" s="246" t="s">
        <v>137</v>
      </c>
      <c r="B37" s="246"/>
      <c r="C37" s="246"/>
      <c r="D37" s="134">
        <f>SUM(D31:D36)</f>
        <v>0</v>
      </c>
      <c r="E37" s="121"/>
    </row>
    <row r="38" spans="1:5" ht="30" customHeight="1" thickBot="1" thickTop="1">
      <c r="A38" s="239" t="s">
        <v>177</v>
      </c>
      <c r="B38" s="240"/>
      <c r="C38" s="255"/>
      <c r="D38" s="134">
        <f>D11+D17+D23+D30+D37</f>
        <v>0</v>
      </c>
      <c r="E38" s="121"/>
    </row>
    <row r="39" spans="1:5" ht="18.75" thickTop="1">
      <c r="A39" s="245" t="s">
        <v>53</v>
      </c>
      <c r="B39" s="245"/>
      <c r="C39" s="245"/>
      <c r="D39" s="254"/>
      <c r="E39" s="254"/>
    </row>
    <row r="40" spans="1:6" ht="60.75" customHeight="1">
      <c r="A40" s="252" t="s">
        <v>159</v>
      </c>
      <c r="B40" s="253"/>
      <c r="C40" s="186" t="s">
        <v>162</v>
      </c>
      <c r="D40" s="186"/>
      <c r="E40" s="160" t="s">
        <v>172</v>
      </c>
      <c r="F40" s="70"/>
    </row>
    <row r="41" spans="1:5" ht="14.25" customHeight="1">
      <c r="A41" s="76"/>
      <c r="B41" s="76"/>
      <c r="C41" s="76"/>
      <c r="D41" s="76"/>
      <c r="E41" s="77"/>
    </row>
  </sheetData>
  <sheetProtection/>
  <mergeCells count="16">
    <mergeCell ref="A40:B40"/>
    <mergeCell ref="C40:D40"/>
    <mergeCell ref="A39:C39"/>
    <mergeCell ref="D39:E39"/>
    <mergeCell ref="A23:C23"/>
    <mergeCell ref="A24:A29"/>
    <mergeCell ref="A30:C30"/>
    <mergeCell ref="A38:C38"/>
    <mergeCell ref="A31:A36"/>
    <mergeCell ref="A37:C37"/>
    <mergeCell ref="A1:E2"/>
    <mergeCell ref="A5:A10"/>
    <mergeCell ref="A11:C11"/>
    <mergeCell ref="A12:A16"/>
    <mergeCell ref="A17:C17"/>
    <mergeCell ref="A18:A22"/>
  </mergeCells>
  <printOptions horizontalCentered="1" verticalCentered="1"/>
  <pageMargins left="0.3937007874015748" right="0.3937007874015748" top="0.7874015748031497" bottom="0" header="0.2362204724409449" footer="0.2362204724409449"/>
  <pageSetup fitToHeight="1" fitToWidth="1" horizontalDpi="600" verticalDpi="600" orientation="portrait" paperSize="9" scale="75" r:id="rId2"/>
  <headerFooter>
    <oddHeader xml:space="preserve">&amp;L    &amp;G  &amp;C&amp;"-,Bold"&amp;16&amp;G&amp;R&amp;G    </oddHeader>
    <oddFooter>&amp;R&amp;"-,Bold"&amp;16إصدار:  مارس 2014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2014-03-18T12:17:18Z</dcterms:modified>
  <cp:category/>
  <cp:version/>
  <cp:contentType/>
  <cp:contentStatus/>
</cp:coreProperties>
</file>